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bqgQghbRmcSmIp2x/5WTrUJ+dWX8tPKtnq3X5jPuUcwzTjeIpiOKjzqBzaL00HTf5D/cTZHqZYUBw8qWYnACAg==" workbookSaltValue="Arg16SU10/rXLM/5RhoE8A==" workbookSpinCount="100000" lockStructure="1"/>
  <bookViews>
    <workbookView xWindow="120" yWindow="105" windowWidth="8565" windowHeight="7800" tabRatio="997"/>
  </bookViews>
  <sheets>
    <sheet name="Главная" sheetId="9" r:id="rId1"/>
    <sheet name="Реквизиты" sheetId="27" r:id="rId2"/>
    <sheet name="Оформить заказ" sheetId="26" r:id="rId3"/>
    <sheet name="1.Кольца" sheetId="6" r:id="rId4"/>
    <sheet name="2.Плитка" sheetId="18" r:id="rId5"/>
    <sheet name="3.Бордюр" sheetId="31" r:id="rId6"/>
    <sheet name="4.Вент- пескоблоки" sheetId="22" r:id="rId7"/>
    <sheet name="5.Люки" sheetId="33" r:id="rId8"/>
    <sheet name="6.Плиты ПБ" sheetId="1" r:id="rId9"/>
    <sheet name="7.ФБС" sheetId="3" r:id="rId10"/>
    <sheet name="8.Лотки тип&quot;Л&quot;" sheetId="13" r:id="rId11"/>
    <sheet name="9.Плиты теплотрасс" sheetId="14" r:id="rId12"/>
    <sheet name="10.Лотки тип&quot;ЛК&quot;" sheetId="37" r:id="rId13"/>
    <sheet name="11. Плиты теплатрасс ПТ,ПТО,ПТУ" sheetId="38" r:id="rId14"/>
    <sheet name="12.Перемычки ПБ" sheetId="7" r:id="rId15"/>
    <sheet name="13.Прогоны" sheetId="11" r:id="rId16"/>
    <sheet name="14.Опорные подушки и плиты" sheetId="16" r:id="rId17"/>
    <sheet name="15.Плиты тепловых камер" sheetId="35" r:id="rId18"/>
    <sheet name="16.ЛЭП" sheetId="19" r:id="rId19"/>
    <sheet name="18.Марши лест" sheetId="23" r:id="rId20"/>
    <sheet name="19.Лестнечные балки" sheetId="24" r:id="rId21"/>
    <sheet name="20.Ступени" sheetId="12" r:id="rId22"/>
    <sheet name="21. Балки теплотрасс" sheetId="40" r:id="rId23"/>
    <sheet name="22.Плиты забора" sheetId="25" r:id="rId24"/>
    <sheet name="23.Плиты плоские сантехнические" sheetId="39" r:id="rId25"/>
    <sheet name="24.Плиты дорожные" sheetId="17" r:id="rId26"/>
    <sheet name="25.Плиты укрепления" sheetId="30" r:id="rId27"/>
    <sheet name="Плиты ПТП" sheetId="15" r:id="rId28"/>
    <sheet name="Перемычки ПП" sheetId="8" r:id="rId29"/>
    <sheet name="Перемычки (яч)" sheetId="10" r:id="rId30"/>
    <sheet name="УДБ" sheetId="28" r:id="rId31"/>
    <sheet name="Утяжелители" sheetId="34" r:id="rId32"/>
    <sheet name="ФЛ" sheetId="4" r:id="rId33"/>
  </sheets>
  <definedNames>
    <definedName name="_24._Плиты_теплотрасс_сантех.">Главная!$I$21</definedName>
    <definedName name="_28._Утяжелители_бетонные">Главная!#REF!</definedName>
  </definedNames>
  <calcPr calcId="152511" refMode="R1C1"/>
</workbook>
</file>

<file path=xl/calcChain.xml><?xml version="1.0" encoding="utf-8"?>
<calcChain xmlns="http://schemas.openxmlformats.org/spreadsheetml/2006/main">
  <c r="E19" i="1" l="1"/>
  <c r="E16" i="1"/>
  <c r="E13" i="1"/>
  <c r="D19" i="1"/>
  <c r="D22" i="1" s="1"/>
  <c r="D17" i="1"/>
  <c r="D20" i="1" s="1"/>
  <c r="D23" i="1" s="1"/>
  <c r="D26" i="1" s="1"/>
  <c r="D29" i="1" s="1"/>
  <c r="D32" i="1" s="1"/>
  <c r="D35" i="1" s="1"/>
  <c r="D38" i="1" s="1"/>
  <c r="D41" i="1" s="1"/>
  <c r="D44" i="1" s="1"/>
  <c r="D47" i="1" s="1"/>
  <c r="D50" i="1" s="1"/>
  <c r="D53" i="1" s="1"/>
  <c r="D56" i="1" s="1"/>
  <c r="D59" i="1" s="1"/>
  <c r="D62" i="1" s="1"/>
  <c r="D65" i="1" s="1"/>
  <c r="D68" i="1" s="1"/>
  <c r="D71" i="1" s="1"/>
  <c r="D74" i="1" s="1"/>
  <c r="D77" i="1" s="1"/>
  <c r="D80" i="1" s="1"/>
  <c r="D84" i="1" s="1"/>
  <c r="D87" i="1" s="1"/>
  <c r="D90" i="1" s="1"/>
  <c r="D93" i="1" s="1"/>
  <c r="D96" i="1" s="1"/>
  <c r="D99" i="1" s="1"/>
  <c r="D102" i="1" s="1"/>
  <c r="D105" i="1" s="1"/>
  <c r="D108" i="1" s="1"/>
  <c r="D111" i="1" s="1"/>
  <c r="D114" i="1" s="1"/>
  <c r="D117" i="1" s="1"/>
  <c r="D120" i="1" s="1"/>
  <c r="D123" i="1" s="1"/>
  <c r="D126" i="1" s="1"/>
  <c r="D129" i="1" s="1"/>
  <c r="D132" i="1" s="1"/>
  <c r="D135" i="1" s="1"/>
  <c r="D138" i="1" s="1"/>
  <c r="D141" i="1" s="1"/>
  <c r="D144" i="1" s="1"/>
  <c r="D147" i="1" s="1"/>
  <c r="D150" i="1" s="1"/>
  <c r="D153" i="1" s="1"/>
  <c r="D157" i="1" s="1"/>
  <c r="D160" i="1" s="1"/>
  <c r="D163" i="1" s="1"/>
  <c r="D166" i="1" s="1"/>
  <c r="D169" i="1" s="1"/>
  <c r="D172" i="1" s="1"/>
  <c r="D176" i="1" s="1"/>
  <c r="D179" i="1" s="1"/>
  <c r="D182" i="1" s="1"/>
  <c r="D185" i="1" s="1"/>
  <c r="D188" i="1" s="1"/>
  <c r="D191" i="1" s="1"/>
  <c r="D195" i="1" s="1"/>
  <c r="D198" i="1" s="1"/>
  <c r="D201" i="1" s="1"/>
  <c r="D204" i="1" s="1"/>
  <c r="D207" i="1" s="1"/>
  <c r="D210" i="1" s="1"/>
  <c r="D214" i="1" s="1"/>
  <c r="D217" i="1" s="1"/>
  <c r="D220" i="1" s="1"/>
  <c r="D223" i="1" s="1"/>
  <c r="D226" i="1" s="1"/>
  <c r="D229" i="1" s="1"/>
  <c r="D18" i="1"/>
  <c r="D21" i="1" s="1"/>
  <c r="D24" i="1" s="1"/>
  <c r="D27" i="1" s="1"/>
  <c r="D30" i="1" s="1"/>
  <c r="D33" i="1" s="1"/>
  <c r="D36" i="1" s="1"/>
  <c r="D39" i="1" s="1"/>
  <c r="D42" i="1" s="1"/>
  <c r="D45" i="1" s="1"/>
  <c r="D48" i="1" s="1"/>
  <c r="D51" i="1" s="1"/>
  <c r="D54" i="1" s="1"/>
  <c r="D57" i="1" s="1"/>
  <c r="D60" i="1" s="1"/>
  <c r="D63" i="1" s="1"/>
  <c r="D66" i="1" s="1"/>
  <c r="D69" i="1" s="1"/>
  <c r="D72" i="1" s="1"/>
  <c r="D75" i="1" s="1"/>
  <c r="D78" i="1" s="1"/>
  <c r="D81" i="1" s="1"/>
  <c r="D85" i="1" s="1"/>
  <c r="D88" i="1" s="1"/>
  <c r="D91" i="1" s="1"/>
  <c r="D94" i="1" s="1"/>
  <c r="D97" i="1" s="1"/>
  <c r="D100" i="1" s="1"/>
  <c r="D103" i="1" s="1"/>
  <c r="D106" i="1" s="1"/>
  <c r="D109" i="1" s="1"/>
  <c r="D112" i="1" s="1"/>
  <c r="D115" i="1" s="1"/>
  <c r="D118" i="1" s="1"/>
  <c r="D121" i="1" s="1"/>
  <c r="D124" i="1" s="1"/>
  <c r="D127" i="1" s="1"/>
  <c r="D130" i="1" s="1"/>
  <c r="D133" i="1" s="1"/>
  <c r="D136" i="1" s="1"/>
  <c r="D139" i="1" s="1"/>
  <c r="D142" i="1" s="1"/>
  <c r="D145" i="1" s="1"/>
  <c r="D148" i="1" s="1"/>
  <c r="D151" i="1" s="1"/>
  <c r="D154" i="1" s="1"/>
  <c r="D158" i="1" s="1"/>
  <c r="D161" i="1" s="1"/>
  <c r="D164" i="1" s="1"/>
  <c r="D167" i="1" s="1"/>
  <c r="D170" i="1" s="1"/>
  <c r="D173" i="1" s="1"/>
  <c r="D177" i="1" s="1"/>
  <c r="D180" i="1" s="1"/>
  <c r="D183" i="1" s="1"/>
  <c r="D186" i="1" s="1"/>
  <c r="D189" i="1" s="1"/>
  <c r="D192" i="1" s="1"/>
  <c r="D196" i="1" s="1"/>
  <c r="D199" i="1" s="1"/>
  <c r="D202" i="1" s="1"/>
  <c r="D205" i="1" s="1"/>
  <c r="D208" i="1" s="1"/>
  <c r="D211" i="1" s="1"/>
  <c r="D215" i="1" s="1"/>
  <c r="D218" i="1" s="1"/>
  <c r="D221" i="1" s="1"/>
  <c r="D224" i="1" s="1"/>
  <c r="D227" i="1" s="1"/>
  <c r="D230" i="1" s="1"/>
  <c r="D25" i="1" l="1"/>
  <c r="E22" i="1"/>
  <c r="D28" i="1" l="1"/>
  <c r="E25" i="1"/>
  <c r="D31" i="1" l="1"/>
  <c r="E28" i="1"/>
  <c r="D34" i="1" l="1"/>
  <c r="E31" i="1"/>
  <c r="D37" i="1" l="1"/>
  <c r="E34" i="1"/>
  <c r="D40" i="1" l="1"/>
  <c r="E37" i="1"/>
  <c r="D43" i="1" l="1"/>
  <c r="E40" i="1"/>
  <c r="D46" i="1" l="1"/>
  <c r="E43" i="1"/>
  <c r="D49" i="1" l="1"/>
  <c r="E46" i="1"/>
  <c r="D52" i="1" l="1"/>
  <c r="E49" i="1"/>
  <c r="D55" i="1" l="1"/>
  <c r="E52" i="1"/>
  <c r="D58" i="1" l="1"/>
  <c r="E55" i="1"/>
  <c r="D61" i="1" l="1"/>
  <c r="E58" i="1"/>
  <c r="D64" i="1" l="1"/>
  <c r="E61" i="1"/>
  <c r="D67" i="1" l="1"/>
  <c r="E64" i="1"/>
  <c r="D70" i="1" l="1"/>
  <c r="E67" i="1"/>
  <c r="D73" i="1" l="1"/>
  <c r="E70" i="1"/>
  <c r="D76" i="1" l="1"/>
  <c r="E73" i="1"/>
  <c r="D79" i="1" l="1"/>
  <c r="E76" i="1"/>
  <c r="D83" i="1" l="1"/>
  <c r="E79" i="1"/>
  <c r="D86" i="1" l="1"/>
  <c r="E83" i="1"/>
  <c r="D89" i="1" l="1"/>
  <c r="E86" i="1"/>
  <c r="D92" i="1" l="1"/>
  <c r="E89" i="1"/>
  <c r="D95" i="1" l="1"/>
  <c r="E92" i="1"/>
  <c r="D98" i="1" l="1"/>
  <c r="E95" i="1"/>
  <c r="D101" i="1" l="1"/>
  <c r="E98" i="1"/>
  <c r="D104" i="1" l="1"/>
  <c r="E101" i="1"/>
  <c r="D107" i="1" l="1"/>
  <c r="E104" i="1"/>
  <c r="D110" i="1" l="1"/>
  <c r="E107" i="1"/>
  <c r="D113" i="1" l="1"/>
  <c r="E110" i="1"/>
  <c r="D116" i="1" l="1"/>
  <c r="E113" i="1"/>
  <c r="D119" i="1" l="1"/>
  <c r="E116" i="1"/>
  <c r="D122" i="1" l="1"/>
  <c r="E119" i="1"/>
  <c r="D125" i="1" l="1"/>
  <c r="E122" i="1"/>
  <c r="D128" i="1" l="1"/>
  <c r="E125" i="1"/>
  <c r="D131" i="1" l="1"/>
  <c r="E128" i="1"/>
  <c r="D134" i="1" l="1"/>
  <c r="E131" i="1"/>
  <c r="D137" i="1" l="1"/>
  <c r="E134" i="1"/>
  <c r="D140" i="1" l="1"/>
  <c r="E137" i="1"/>
  <c r="D143" i="1" l="1"/>
  <c r="E140" i="1"/>
  <c r="D146" i="1" l="1"/>
  <c r="E143" i="1"/>
  <c r="D149" i="1" l="1"/>
  <c r="E146" i="1"/>
  <c r="D152" i="1" l="1"/>
  <c r="E149" i="1"/>
  <c r="D156" i="1" l="1"/>
  <c r="E152" i="1"/>
  <c r="D159" i="1" l="1"/>
  <c r="E156" i="1"/>
  <c r="D162" i="1" l="1"/>
  <c r="E159" i="1"/>
  <c r="D165" i="1" l="1"/>
  <c r="E162" i="1"/>
  <c r="D168" i="1" l="1"/>
  <c r="E165" i="1"/>
  <c r="D171" i="1" l="1"/>
  <c r="E168" i="1"/>
  <c r="D175" i="1" l="1"/>
  <c r="E171" i="1"/>
  <c r="D178" i="1" l="1"/>
  <c r="E175" i="1"/>
  <c r="D181" i="1" l="1"/>
  <c r="E178" i="1"/>
  <c r="D184" i="1" l="1"/>
  <c r="E181" i="1"/>
  <c r="D187" i="1" l="1"/>
  <c r="E184" i="1"/>
  <c r="D190" i="1" l="1"/>
  <c r="E187" i="1"/>
  <c r="D194" i="1" l="1"/>
  <c r="E190" i="1"/>
  <c r="D197" i="1" l="1"/>
  <c r="E194" i="1"/>
  <c r="D200" i="1" l="1"/>
  <c r="E197" i="1"/>
  <c r="D203" i="1" l="1"/>
  <c r="E200" i="1"/>
  <c r="D206" i="1" l="1"/>
  <c r="E203" i="1"/>
  <c r="D209" i="1" l="1"/>
  <c r="E206" i="1"/>
  <c r="D213" i="1" l="1"/>
  <c r="E209" i="1"/>
  <c r="D216" i="1" l="1"/>
  <c r="E213" i="1"/>
  <c r="D219" i="1" l="1"/>
  <c r="E216" i="1"/>
  <c r="D222" i="1" l="1"/>
  <c r="E219" i="1"/>
  <c r="D225" i="1" l="1"/>
  <c r="E222" i="1"/>
  <c r="D228" i="1" l="1"/>
  <c r="E228" i="1" s="1"/>
  <c r="E225" i="1"/>
</calcChain>
</file>

<file path=xl/comments1.xml><?xml version="1.0" encoding="utf-8"?>
<comments xmlns="http://schemas.openxmlformats.org/spreadsheetml/2006/main">
  <authors>
    <author>Автор</author>
  </authors>
  <commentList>
    <comment ref="E15" authorId="0" shapeId="0">
      <text>
        <r>
          <rPr>
            <b/>
            <sz val="9"/>
            <color indexed="81"/>
            <rFont val="Tahoma"/>
            <family val="2"/>
            <charset val="204"/>
          </rPr>
          <t>1 м2 = 50 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<sst xmlns="http://schemas.openxmlformats.org/spreadsheetml/2006/main" count="3471" uniqueCount="2130">
  <si>
    <t>Размеры, мм</t>
  </si>
  <si>
    <t>Вес, т.</t>
  </si>
  <si>
    <t>ПБ 20.12-12,5</t>
  </si>
  <si>
    <t>1990*1200*220</t>
  </si>
  <si>
    <t>ПБ 21.12-12,5</t>
  </si>
  <si>
    <t>2090*1200*220</t>
  </si>
  <si>
    <t>ПБ 22.12-12,5</t>
  </si>
  <si>
    <t>2190*1200*220</t>
  </si>
  <si>
    <t>ПБ 23.12-12,5</t>
  </si>
  <si>
    <t>2290*1200*220</t>
  </si>
  <si>
    <t>ПБ 24.12-12,5</t>
  </si>
  <si>
    <t>2390*1200*220</t>
  </si>
  <si>
    <t>ПБ 25.12-12,5</t>
  </si>
  <si>
    <t>2490*1200*220</t>
  </si>
  <si>
    <t>ПБ 26.12-12,5</t>
  </si>
  <si>
    <t>2590*1200*220</t>
  </si>
  <si>
    <t>ПБ 27.12-12,5</t>
  </si>
  <si>
    <t>2690*1200*220</t>
  </si>
  <si>
    <t>ПБ 28.12-12,5</t>
  </si>
  <si>
    <t>2790*1200*220</t>
  </si>
  <si>
    <t>ПБ 29.12-12,5</t>
  </si>
  <si>
    <t>2890*1200*220</t>
  </si>
  <si>
    <t>ПБ 30.12-12,5</t>
  </si>
  <si>
    <t>2990*1200*220</t>
  </si>
  <si>
    <t>ПБ 31.12-12,5</t>
  </si>
  <si>
    <t>3090*1200*220</t>
  </si>
  <si>
    <t>ПБ 32.12-12,5</t>
  </si>
  <si>
    <t>3190*1200*220</t>
  </si>
  <si>
    <t>ПБ 33.12-12,5</t>
  </si>
  <si>
    <t>3290*1200*220</t>
  </si>
  <si>
    <t>ПБ 34.12-12,5</t>
  </si>
  <si>
    <t>3390*1200*220</t>
  </si>
  <si>
    <t>ПБ 35.12-12,5</t>
  </si>
  <si>
    <t>3490*1200*220</t>
  </si>
  <si>
    <t>ПБ 36.12-12,5</t>
  </si>
  <si>
    <t>3590*1200*220</t>
  </si>
  <si>
    <t>ПБ 37.12-8</t>
  </si>
  <si>
    <t>3690*1200*220</t>
  </si>
  <si>
    <t>ПБ 38.12-8</t>
  </si>
  <si>
    <t>3790*1200*220</t>
  </si>
  <si>
    <t>ПБ 39.12-8</t>
  </si>
  <si>
    <t>3890*1200*220</t>
  </si>
  <si>
    <t>ПБ 40.12-8</t>
  </si>
  <si>
    <t>3990*1200*220</t>
  </si>
  <si>
    <t>ПБ 41.12-8</t>
  </si>
  <si>
    <t>4090*1200*220</t>
  </si>
  <si>
    <t>ПБ 42.12-8</t>
  </si>
  <si>
    <t>4190*1200*220</t>
  </si>
  <si>
    <t>ПБ 43.12-8</t>
  </si>
  <si>
    <t>4290*1200*220</t>
  </si>
  <si>
    <t>ПБ 44.12-8</t>
  </si>
  <si>
    <t>4390*1200*220</t>
  </si>
  <si>
    <t>ПБ 45.12-8</t>
  </si>
  <si>
    <t>4490*1200*220</t>
  </si>
  <si>
    <t>ПБ 46.12-8</t>
  </si>
  <si>
    <t>4590*1200*220</t>
  </si>
  <si>
    <t>ПБ 47.12-8</t>
  </si>
  <si>
    <t>4690*1200*220</t>
  </si>
  <si>
    <t>ПБ 48.12-8</t>
  </si>
  <si>
    <t>4790*1200*220</t>
  </si>
  <si>
    <t>ПБ 49.12-8</t>
  </si>
  <si>
    <t>4890*1200*220</t>
  </si>
  <si>
    <t>ПБ 50.12-8</t>
  </si>
  <si>
    <t>4990*1200*220</t>
  </si>
  <si>
    <t>ПБ 51.12-8</t>
  </si>
  <si>
    <t>5090*1200*220</t>
  </si>
  <si>
    <t>ПБ 52.12-8</t>
  </si>
  <si>
    <t>5190*1200*220</t>
  </si>
  <si>
    <t>ПБ 53.12-8</t>
  </si>
  <si>
    <t>5290*1200*220</t>
  </si>
  <si>
    <t>ПБ 54.12-8</t>
  </si>
  <si>
    <t>5390*1200*220</t>
  </si>
  <si>
    <t>ПБ 55.12-8</t>
  </si>
  <si>
    <t>5490*1200*220</t>
  </si>
  <si>
    <t>ПБ 56.12-8</t>
  </si>
  <si>
    <t>5590*1200*220</t>
  </si>
  <si>
    <t>ПБ 57.12-8</t>
  </si>
  <si>
    <t>5690*1200*220</t>
  </si>
  <si>
    <t>ПБ 58.12-8</t>
  </si>
  <si>
    <t>5790*1200*220</t>
  </si>
  <si>
    <t>ПБ 59.12-8</t>
  </si>
  <si>
    <t>5890*1200*220</t>
  </si>
  <si>
    <t>ПБ 60.12-8</t>
  </si>
  <si>
    <t>5990*1200*220</t>
  </si>
  <si>
    <t>ПБ 61.12-8</t>
  </si>
  <si>
    <t>6090*1200*220</t>
  </si>
  <si>
    <t>ПБ 62.12-8</t>
  </si>
  <si>
    <t>6190*1200*220</t>
  </si>
  <si>
    <t>ПБ 63.12-8</t>
  </si>
  <si>
    <t>6290*1200*220</t>
  </si>
  <si>
    <t>ПБ 64.12-8</t>
  </si>
  <si>
    <t>6390*1200*220</t>
  </si>
  <si>
    <t>ПБ 65.12-8</t>
  </si>
  <si>
    <t>6490*1200*220</t>
  </si>
  <si>
    <t>ПБ 66.12-8</t>
  </si>
  <si>
    <t>6590*1200*220</t>
  </si>
  <si>
    <t>ПБ 67.12-8</t>
  </si>
  <si>
    <t>6690*1200*220</t>
  </si>
  <si>
    <t>ПБ 68.12-8</t>
  </si>
  <si>
    <t>6790*1200*220</t>
  </si>
  <si>
    <t>ПБ 69.12-8</t>
  </si>
  <si>
    <t>6890*1200*220</t>
  </si>
  <si>
    <t>ПБ 70.12-8</t>
  </si>
  <si>
    <t>6990*1200*220</t>
  </si>
  <si>
    <t>ПБ 71.12-8</t>
  </si>
  <si>
    <t>7090*1200*220</t>
  </si>
  <si>
    <t>ПБ 72.12-8</t>
  </si>
  <si>
    <t>7190*1200*220</t>
  </si>
  <si>
    <t>ПБ 73.12-8</t>
  </si>
  <si>
    <t>7290*1200*220</t>
  </si>
  <si>
    <t>ПБ 74.12-8</t>
  </si>
  <si>
    <t>7390*1200*220</t>
  </si>
  <si>
    <t>ПБ 75.12-8</t>
  </si>
  <si>
    <t>7490*1200*220</t>
  </si>
  <si>
    <t>ПБ 76.12-8</t>
  </si>
  <si>
    <t>7590*1200*220</t>
  </si>
  <si>
    <t>ПБ 77.12-8</t>
  </si>
  <si>
    <t>7690*1200*220</t>
  </si>
  <si>
    <t>ПБ 78.12-8</t>
  </si>
  <si>
    <t>7790*1200*220</t>
  </si>
  <si>
    <t>ПБ 79.12-8</t>
  </si>
  <si>
    <t>7890*1200*220</t>
  </si>
  <si>
    <t>ПБ 80.12-8</t>
  </si>
  <si>
    <t>7990*1200*220</t>
  </si>
  <si>
    <t>ПБ 81.12-8</t>
  </si>
  <si>
    <t>8090*1200*220</t>
  </si>
  <si>
    <t>ПБ 82.12-8</t>
  </si>
  <si>
    <t>8190*1200*220</t>
  </si>
  <si>
    <t>ПБ 83.12-8</t>
  </si>
  <si>
    <t>8290*1200*220</t>
  </si>
  <si>
    <t>ПБ 84.12-8</t>
  </si>
  <si>
    <t>8390*1200*220</t>
  </si>
  <si>
    <t>ПБ 85.12-8</t>
  </si>
  <si>
    <t>8490*1200*220</t>
  </si>
  <si>
    <t>ПБ 86.12-8</t>
  </si>
  <si>
    <t>8590*1200*220</t>
  </si>
  <si>
    <t>ПБ 87.12-8</t>
  </si>
  <si>
    <t>8690*1200*220</t>
  </si>
  <si>
    <t>ПБ 88.12-8</t>
  </si>
  <si>
    <t>8790*1200*220</t>
  </si>
  <si>
    <t>ПБ 89.12-8</t>
  </si>
  <si>
    <t>8890*1200*220</t>
  </si>
  <si>
    <t>ПБ 90.12-8</t>
  </si>
  <si>
    <t>8990*1200*220</t>
  </si>
  <si>
    <t>Продукция</t>
  </si>
  <si>
    <t>М2</t>
  </si>
  <si>
    <t>ПБ 20.15-12,5</t>
  </si>
  <si>
    <t>1990*1500*220</t>
  </si>
  <si>
    <t>ПБ 21.15-12,5</t>
  </si>
  <si>
    <t>2090*1500*220</t>
  </si>
  <si>
    <t>ПБ 22.15-12,5</t>
  </si>
  <si>
    <t>2190*1500*220</t>
  </si>
  <si>
    <t>ПБ 23.15-12,5</t>
  </si>
  <si>
    <t>2290*1500*220</t>
  </si>
  <si>
    <t>ПБ 24.15-12,5</t>
  </si>
  <si>
    <t>2390*1500*220</t>
  </si>
  <si>
    <t>ПБ 25.15-12,5</t>
  </si>
  <si>
    <t>2490*1500*220</t>
  </si>
  <si>
    <t>ПБ 26.15-12,5</t>
  </si>
  <si>
    <t>2590*1500*220</t>
  </si>
  <si>
    <t>ПБ 27.15-12,5</t>
  </si>
  <si>
    <t>2690*1500*220</t>
  </si>
  <si>
    <t>ПБ 28.15-12,5</t>
  </si>
  <si>
    <t>2790*1500*220</t>
  </si>
  <si>
    <t>ПБ 29.15-12,5</t>
  </si>
  <si>
    <t>2890*1500*220</t>
  </si>
  <si>
    <t>ПБ 30.15-12,5</t>
  </si>
  <si>
    <t>2990*1500*220</t>
  </si>
  <si>
    <t>ПБ 31.15-12,5</t>
  </si>
  <si>
    <t>3090*1500*220</t>
  </si>
  <si>
    <t>ПБ 32.15-12,5</t>
  </si>
  <si>
    <t>3190*1500*220</t>
  </si>
  <si>
    <t>ПБ 33.15-12,5</t>
  </si>
  <si>
    <t>3290*1500*220</t>
  </si>
  <si>
    <t>ПБ 34.15-12,5</t>
  </si>
  <si>
    <t>3390*1500*220</t>
  </si>
  <si>
    <t>ПБ 35.15-12,5</t>
  </si>
  <si>
    <t>3490*1500*220</t>
  </si>
  <si>
    <t>ПБ 36.15-12,5</t>
  </si>
  <si>
    <t>3590*1500*220</t>
  </si>
  <si>
    <t>ПБ 37.15-8</t>
  </si>
  <si>
    <t>3690*1500*220</t>
  </si>
  <si>
    <t>ПБ 38.15-8</t>
  </si>
  <si>
    <t>3790*1500*220</t>
  </si>
  <si>
    <t>ПБ 39.15-8</t>
  </si>
  <si>
    <t>3890*1500*220</t>
  </si>
  <si>
    <t>ПБ 40.15-8</t>
  </si>
  <si>
    <t>3990*1500*220</t>
  </si>
  <si>
    <t>ПБ 41.15-8</t>
  </si>
  <si>
    <t>4090*1500*220</t>
  </si>
  <si>
    <t>ПБ 42.15-8</t>
  </si>
  <si>
    <t>4190*1500*220</t>
  </si>
  <si>
    <t>ПБ 43.15-8</t>
  </si>
  <si>
    <t>4290*1500*220</t>
  </si>
  <si>
    <t>ПБ 44.15-8</t>
  </si>
  <si>
    <t>4390*1500*220</t>
  </si>
  <si>
    <t>ПБ 45.15-8</t>
  </si>
  <si>
    <t>4490*1500*220</t>
  </si>
  <si>
    <t>ПБ 46.15-8</t>
  </si>
  <si>
    <t>4590*1500*220</t>
  </si>
  <si>
    <t>ПБ 47.15-8</t>
  </si>
  <si>
    <t>4690*1500*220</t>
  </si>
  <si>
    <t>ПБ 48.15-8</t>
  </si>
  <si>
    <t>4790*1500*220</t>
  </si>
  <si>
    <t>ПБ 49.15-8</t>
  </si>
  <si>
    <t>4890*1500*220</t>
  </si>
  <si>
    <t>ПБ 50.15-8</t>
  </si>
  <si>
    <t>4990*1500*220</t>
  </si>
  <si>
    <t>ПБ 51.15-8</t>
  </si>
  <si>
    <t>5090*1500*220</t>
  </si>
  <si>
    <t>ПБ 52.15-8</t>
  </si>
  <si>
    <t>5190*1500*220</t>
  </si>
  <si>
    <t>ПБ 53.15-8</t>
  </si>
  <si>
    <t>5290*1500*220</t>
  </si>
  <si>
    <t>ПБ 54.15-8</t>
  </si>
  <si>
    <t>5390*1500*220</t>
  </si>
  <si>
    <t>ПБ 55.15-8</t>
  </si>
  <si>
    <t>5490*1500*220</t>
  </si>
  <si>
    <t>ПБ 56.15-8</t>
  </si>
  <si>
    <t>5590*1500*220</t>
  </si>
  <si>
    <t>ПБ 57.15-8</t>
  </si>
  <si>
    <t>5690*1500*220</t>
  </si>
  <si>
    <t>ПБ 58.15-8</t>
  </si>
  <si>
    <t>5790*1500*220</t>
  </si>
  <si>
    <t>ПБ 59.15-8</t>
  </si>
  <si>
    <t>5890*1500*220</t>
  </si>
  <si>
    <t>ПБ 60.15-8</t>
  </si>
  <si>
    <t>5990*1500*220</t>
  </si>
  <si>
    <t>ПБ 61.15-8</t>
  </si>
  <si>
    <t>6090*1500*220</t>
  </si>
  <si>
    <t>ПБ 62.15-8</t>
  </si>
  <si>
    <t>6190*1500*220</t>
  </si>
  <si>
    <t>ПБ 63.15-8</t>
  </si>
  <si>
    <t>6290*1500*220</t>
  </si>
  <si>
    <t>ПБ 64.15-8</t>
  </si>
  <si>
    <t>6390*1500*220</t>
  </si>
  <si>
    <t>ПБ 65.15-8</t>
  </si>
  <si>
    <t>6490*1500*220</t>
  </si>
  <si>
    <t>ПБ 66.15-8</t>
  </si>
  <si>
    <t>6590*1500*220</t>
  </si>
  <si>
    <t>ПБ 67.15-8</t>
  </si>
  <si>
    <t>6690*1500*220</t>
  </si>
  <si>
    <t>ПБ 68.15-8</t>
  </si>
  <si>
    <t>6790*1500*220</t>
  </si>
  <si>
    <t>ПБ 69.15-8</t>
  </si>
  <si>
    <t>6890*1500*220</t>
  </si>
  <si>
    <t>ПБ 70.15-8</t>
  </si>
  <si>
    <t>6990*1500*220</t>
  </si>
  <si>
    <t>ПБ 71.15-8</t>
  </si>
  <si>
    <t>7090*1500*220</t>
  </si>
  <si>
    <t>ПБ 72.15-8</t>
  </si>
  <si>
    <t>7190*1500*220</t>
  </si>
  <si>
    <t>ПБ 73.15-8</t>
  </si>
  <si>
    <t>7290*1500*220</t>
  </si>
  <si>
    <t>ПБ 74.15-8</t>
  </si>
  <si>
    <t>7390*1500*220</t>
  </si>
  <si>
    <t>ПБ 75.15-8</t>
  </si>
  <si>
    <t>7490*1500*220</t>
  </si>
  <si>
    <t>ПБ 76.15-8</t>
  </si>
  <si>
    <t>7590*1500*220</t>
  </si>
  <si>
    <t>ПБ 77.15-8</t>
  </si>
  <si>
    <t>7690*1500*220</t>
  </si>
  <si>
    <t>ПБ 78.15-8</t>
  </si>
  <si>
    <t>7790*1500*220</t>
  </si>
  <si>
    <t>ПБ 79.15-8</t>
  </si>
  <si>
    <t>7890*1500*220</t>
  </si>
  <si>
    <t>ПБ 80.15-8</t>
  </si>
  <si>
    <t>7990*1500*220</t>
  </si>
  <si>
    <t>ПБ 81.15-8</t>
  </si>
  <si>
    <t>8090*1500*220</t>
  </si>
  <si>
    <t>ПБ 82.15-8</t>
  </si>
  <si>
    <t>8190*1500*220</t>
  </si>
  <si>
    <t>ПБ 83.15-8</t>
  </si>
  <si>
    <t>8290*1500*220</t>
  </si>
  <si>
    <t>ПБ 84.15-8</t>
  </si>
  <si>
    <t>8390*1500*220</t>
  </si>
  <si>
    <t>ПБ 85.15-8</t>
  </si>
  <si>
    <t>8490*1500*220</t>
  </si>
  <si>
    <t>ПБ 86.15-8</t>
  </si>
  <si>
    <t>8590*1500*220</t>
  </si>
  <si>
    <t>ПБ 87.15-8</t>
  </si>
  <si>
    <t>8690*1500*220</t>
  </si>
  <si>
    <t>ПБ 88.15-8</t>
  </si>
  <si>
    <t>8790*1500*220</t>
  </si>
  <si>
    <t>ПБ 89.15-8</t>
  </si>
  <si>
    <t>8890*1500*220</t>
  </si>
  <si>
    <t>ПБ 90.15-8</t>
  </si>
  <si>
    <t>8990*1500*220</t>
  </si>
  <si>
    <t>Плиты перекрытия ПБ</t>
  </si>
  <si>
    <t>ЖБИ от "Конструктив" - это качество по разумным ценам</t>
  </si>
  <si>
    <t>ПБ - Плита Безопалубочная</t>
  </si>
  <si>
    <t>Число перед точкой обозначает длину</t>
  </si>
  <si>
    <t xml:space="preserve">в дециметрах, число после точки - </t>
  </si>
  <si>
    <t>собственной массы ( х 100 кгс/м2) :</t>
  </si>
  <si>
    <t>"6" нагрузка = 600 кгс/м2 ;</t>
  </si>
  <si>
    <t>"8"  нагрузка = 800 кгс/м2 ;</t>
  </si>
  <si>
    <t>"10" нагрузка = 1000 кгс/м2 ;</t>
  </si>
  <si>
    <t>"12,5" нагрузка = 1250 кгс/м2 ;</t>
  </si>
  <si>
    <t>и так далее…</t>
  </si>
  <si>
    <t>до 90 минут.</t>
  </si>
  <si>
    <t>тире - расчётную нагрузку без учёта</t>
  </si>
  <si>
    <t xml:space="preserve">ширину в дециметрах, число после </t>
  </si>
  <si>
    <t>- Гибкая система скидок</t>
  </si>
  <si>
    <t>- Высочайшее качество поставляемой продукции</t>
  </si>
  <si>
    <t>- Колоссальная мощность поставляемой продукции</t>
  </si>
  <si>
    <t>- Доставка продукции на объект  заказчика</t>
  </si>
  <si>
    <t>Также "Конструктив", ООО производит и поставляет иную продукцию ЖБИ :</t>
  </si>
  <si>
    <t>Колодезные элементы, элементы благоустройства, лестничные элементы ;</t>
  </si>
  <si>
    <t xml:space="preserve"> вент- пескоблоки, ФБС, ФЛ, Сваи, перемычки, элементы теплотрасс, </t>
  </si>
  <si>
    <t>опоры ЛЭП, трубы ЖБИ и хризотилцементные, кирпичи и доборные</t>
  </si>
  <si>
    <t xml:space="preserve"> элементы кровли и фасада</t>
  </si>
  <si>
    <t>Успехов и процветания Вам и Вашему бизнесу!</t>
  </si>
  <si>
    <t xml:space="preserve">С уважением! </t>
  </si>
  <si>
    <t>Ваш ЖЕЛЕЗОБЕТОННЫЙ Партнер!</t>
  </si>
  <si>
    <t>обладает  пределом огнестойкости</t>
  </si>
  <si>
    <t xml:space="preserve">Плита перекрытия безопалубочная </t>
  </si>
  <si>
    <t>ФБС 24-6-6т</t>
  </si>
  <si>
    <t>2380*600*580</t>
  </si>
  <si>
    <t>ФБС 24-5-6т</t>
  </si>
  <si>
    <t>2380*500*580</t>
  </si>
  <si>
    <t>ФБС 24-4-6т</t>
  </si>
  <si>
    <t>2380*400*580</t>
  </si>
  <si>
    <t>ФБС 24-3-6т</t>
  </si>
  <si>
    <t>2380*300*580</t>
  </si>
  <si>
    <t>ФБС 12-6-6т</t>
  </si>
  <si>
    <t>1180*600*580</t>
  </si>
  <si>
    <t>ФБС 12-5-6т</t>
  </si>
  <si>
    <t>1180*500*580</t>
  </si>
  <si>
    <t>ФБС 12-4-6т</t>
  </si>
  <si>
    <t>1180*400*580</t>
  </si>
  <si>
    <t>ФБС 12-3-6т</t>
  </si>
  <si>
    <t>1180*300*580</t>
  </si>
  <si>
    <t>ФБС 12-6-3т</t>
  </si>
  <si>
    <t>1180*600*280</t>
  </si>
  <si>
    <t>ФБС 12-5-3т</t>
  </si>
  <si>
    <t>1180*500*280</t>
  </si>
  <si>
    <t>ФБС 12-4-3т</t>
  </si>
  <si>
    <t>1180*400*280</t>
  </si>
  <si>
    <t>ФБС 9-6-6т</t>
  </si>
  <si>
    <t>880*600*580</t>
  </si>
  <si>
    <t>ФБС 9-5-6т</t>
  </si>
  <si>
    <t>880*500*580</t>
  </si>
  <si>
    <t>ФБС 9-4-6т</t>
  </si>
  <si>
    <t>880*400*580</t>
  </si>
  <si>
    <t>ФБС 9-3-6т</t>
  </si>
  <si>
    <t>880*300*580</t>
  </si>
  <si>
    <t>ФБС 8-6-6т</t>
  </si>
  <si>
    <t>780*600*580</t>
  </si>
  <si>
    <t>ФБС 8-5-6т</t>
  </si>
  <si>
    <t>780*500*580</t>
  </si>
  <si>
    <t>ФБС 8-4-6т</t>
  </si>
  <si>
    <t>780*400*580</t>
  </si>
  <si>
    <t>ФБС 8-3-6т</t>
  </si>
  <si>
    <t>780*300*580</t>
  </si>
  <si>
    <t>ФБС 6-6-6т</t>
  </si>
  <si>
    <t>580*600*580</t>
  </si>
  <si>
    <t>ФБС 6-5-6т</t>
  </si>
  <si>
    <t>580*500*580</t>
  </si>
  <si>
    <t>ФБС 6-4-6т</t>
  </si>
  <si>
    <t>580*400*580</t>
  </si>
  <si>
    <t>ФБС 6-3-6т</t>
  </si>
  <si>
    <t>580*300*580</t>
  </si>
  <si>
    <t>1,630</t>
  </si>
  <si>
    <t>1,300</t>
  </si>
  <si>
    <t>0,970</t>
  </si>
  <si>
    <t>0,960</t>
  </si>
  <si>
    <t>0,780</t>
  </si>
  <si>
    <t>0,640</t>
  </si>
  <si>
    <t>0,512</t>
  </si>
  <si>
    <t>0,700</t>
  </si>
  <si>
    <t>0,590</t>
  </si>
  <si>
    <t>0,470</t>
  </si>
  <si>
    <t>0,350</t>
  </si>
  <si>
    <t>0,540</t>
  </si>
  <si>
    <t>0,420</t>
  </si>
  <si>
    <t>0,330</t>
  </si>
  <si>
    <t>0,400</t>
  </si>
  <si>
    <t>ФБС – Фундаментный Блок Сплошной</t>
  </si>
  <si>
    <t>Цифры после буквенного значения –</t>
  </si>
  <si>
    <t xml:space="preserve">размеры блока в дециметрах ( длина, </t>
  </si>
  <si>
    <t>ширина, высота ).</t>
  </si>
  <si>
    <t>Буква после цифр – вид бетона :</t>
  </si>
  <si>
    <t>Т – тяжелый;</t>
  </si>
  <si>
    <t>П – на пористых заполнителях</t>
  </si>
  <si>
    <t>( керамзитобетон ) .</t>
  </si>
  <si>
    <t xml:space="preserve">Возможна поставка блоков ФБС из </t>
  </si>
  <si>
    <t xml:space="preserve"> любой марки бетона.</t>
  </si>
  <si>
    <t>Возможна поставка блоков ФБС по</t>
  </si>
  <si>
    <t>индивидуальным размерам.</t>
  </si>
  <si>
    <t xml:space="preserve">Цены договорные. </t>
  </si>
  <si>
    <t xml:space="preserve">Применение блоков: строительство </t>
  </si>
  <si>
    <t>фундаментов под разные типы</t>
  </si>
  <si>
    <t xml:space="preserve"> зданий. </t>
  </si>
  <si>
    <t>Фундаментные блоки  (ГОСТ 13579-78)</t>
  </si>
  <si>
    <t>ФЛ 6-24-1-4</t>
  </si>
  <si>
    <t>600*2380*300</t>
  </si>
  <si>
    <t>ФЛ 6-12-1-4</t>
  </si>
  <si>
    <t>600*1180*300</t>
  </si>
  <si>
    <t>ФЛ 8-24-1-4</t>
  </si>
  <si>
    <t>800*2380*300</t>
  </si>
  <si>
    <t>ФЛ 8-12-1-4</t>
  </si>
  <si>
    <t>800*1180*300</t>
  </si>
  <si>
    <t>ФЛ 10-24-1-4</t>
  </si>
  <si>
    <t>1000*2380*300</t>
  </si>
  <si>
    <t>ФЛ 10-12-1-4</t>
  </si>
  <si>
    <t>1000*1180*300</t>
  </si>
  <si>
    <t>ФЛ 10-8-1-4</t>
  </si>
  <si>
    <t>1000*780*300</t>
  </si>
  <si>
    <t>ФЛ 12-24-1-4</t>
  </si>
  <si>
    <t>1200*2380*300</t>
  </si>
  <si>
    <t>ФЛ 12-12-1-4</t>
  </si>
  <si>
    <t>1200*1180*300</t>
  </si>
  <si>
    <t>ФЛ 12-8-1-4</t>
  </si>
  <si>
    <t>1200*780*300</t>
  </si>
  <si>
    <t>ФЛ 14-24-1-4</t>
  </si>
  <si>
    <t>1400*2380*300</t>
  </si>
  <si>
    <t>ФЛ 14-12-1-4</t>
  </si>
  <si>
    <t>1400*1180*300</t>
  </si>
  <si>
    <t>ФЛ 14-8-1-4</t>
  </si>
  <si>
    <t>1400*780*300</t>
  </si>
  <si>
    <t>ФЛ 16-24-1-4</t>
  </si>
  <si>
    <t>1600*2380*300</t>
  </si>
  <si>
    <t>ФЛ 16-12-1-4</t>
  </si>
  <si>
    <t>1600*1180*300</t>
  </si>
  <si>
    <t>ФЛ 16-8-1-4</t>
  </si>
  <si>
    <t>1600*780*300</t>
  </si>
  <si>
    <t>ФЛ 20-12-1-4</t>
  </si>
  <si>
    <t>2000*1180*500</t>
  </si>
  <si>
    <t>ФЛ 24-12-1-4</t>
  </si>
  <si>
    <t>2380*1180*500</t>
  </si>
  <si>
    <t>ФЛ 28-12-1-4</t>
  </si>
  <si>
    <t>2800*1180*500</t>
  </si>
  <si>
    <t>ФЛ 32-12-1-4</t>
  </si>
  <si>
    <t>3200*1180*500</t>
  </si>
  <si>
    <t>Плиты ж/б ленточных фундаментов ФЛ  (ГОСТ 13580-85)</t>
  </si>
  <si>
    <t>ФЛ – Фундамент Ленточный</t>
  </si>
  <si>
    <t xml:space="preserve">размеры плиты в дециметрах ( длина, </t>
  </si>
  <si>
    <t>Цифра после тире – обозначает номер</t>
  </si>
  <si>
    <t>группы по несущей способности.</t>
  </si>
  <si>
    <t>Возможна поставка плит ФЛ по иным</t>
  </si>
  <si>
    <t>размерам.</t>
  </si>
  <si>
    <t xml:space="preserve">Применение плит ФЛ: строительство </t>
  </si>
  <si>
    <t>фундаментов под разные типы  зданий</t>
  </si>
  <si>
    <t xml:space="preserve"> вент- пескоблоки, ФБС, плиты ПБ, Сваи, перемычки, элементы  </t>
  </si>
  <si>
    <t xml:space="preserve">теплотрасс, опоры ЛЭП, трубы ЖБИ и хризотилцементные, кирпичи </t>
  </si>
  <si>
    <t xml:space="preserve"> и доборные элементы кровли и фасада</t>
  </si>
  <si>
    <t>Кольцо КС 7.9</t>
  </si>
  <si>
    <t>Кольцо КС 7.6</t>
  </si>
  <si>
    <t>Кольцо КС 7.3</t>
  </si>
  <si>
    <t>Кольцо КС 10.9</t>
  </si>
  <si>
    <t>Кольцо КС 10.6</t>
  </si>
  <si>
    <t>Кольцо КС 10.3</t>
  </si>
  <si>
    <t>Кольцо КС 15.9</t>
  </si>
  <si>
    <t>Кольцо КС 15.6</t>
  </si>
  <si>
    <t>Кольцо КС 15.3</t>
  </si>
  <si>
    <t>Кольцо КС 20.9</t>
  </si>
  <si>
    <t>Кольцо КС 20.6</t>
  </si>
  <si>
    <t>700*840*890</t>
  </si>
  <si>
    <t>700*840*590</t>
  </si>
  <si>
    <t>700*840*290</t>
  </si>
  <si>
    <t>1000*1160*890</t>
  </si>
  <si>
    <t>1000*1160*590</t>
  </si>
  <si>
    <t>1000*1160*290</t>
  </si>
  <si>
    <t>1500*1660*890</t>
  </si>
  <si>
    <t>1500*1660*590</t>
  </si>
  <si>
    <t>1500*1660*290</t>
  </si>
  <si>
    <t>2000*2200*890</t>
  </si>
  <si>
    <t>2000*2200*590</t>
  </si>
  <si>
    <t>580*840*70</t>
  </si>
  <si>
    <t>0,380</t>
  </si>
  <si>
    <t>0,250</t>
  </si>
  <si>
    <t>0,130</t>
  </si>
  <si>
    <t>0,580</t>
  </si>
  <si>
    <t>0,675</t>
  </si>
  <si>
    <t>0,325</t>
  </si>
  <si>
    <t>1,475</t>
  </si>
  <si>
    <t>0,975</t>
  </si>
  <si>
    <t>0,055</t>
  </si>
  <si>
    <t>Плиты днища  (ГОСТ 8020-90)</t>
  </si>
  <si>
    <t>Днище ПН 10.1</t>
  </si>
  <si>
    <t>1200*150</t>
  </si>
  <si>
    <t>0,440</t>
  </si>
  <si>
    <t>Днище ПН 15.1</t>
  </si>
  <si>
    <t>1700*150</t>
  </si>
  <si>
    <t>Днище ПН 20.1</t>
  </si>
  <si>
    <t>2200*150</t>
  </si>
  <si>
    <t>1,500</t>
  </si>
  <si>
    <t>Плиты перекрытия  (ГОСТ 8020-90)</t>
  </si>
  <si>
    <t>Крышка ПП 10.1</t>
  </si>
  <si>
    <t>Крышка ПП 15.1</t>
  </si>
  <si>
    <t>Крышка ПП 20.1</t>
  </si>
  <si>
    <t>1200*720*150</t>
  </si>
  <si>
    <t>1700*720*150</t>
  </si>
  <si>
    <t>2200*720*150</t>
  </si>
  <si>
    <t>0,680</t>
  </si>
  <si>
    <t>1,350</t>
  </si>
  <si>
    <t>Кольца стеновые  (ГОСТ 8020-90)</t>
  </si>
  <si>
    <t>- Высочайшее качество изготавливаемой продукции</t>
  </si>
  <si>
    <t>- Колоссальная мощность изготавливаемой продукции</t>
  </si>
  <si>
    <t>- Возможна доставка продукции на объект  заказчика</t>
  </si>
  <si>
    <t xml:space="preserve">Элементы благоустройства, лестничные элементы ;  вент- пескоблоки, </t>
  </si>
  <si>
    <t xml:space="preserve">плиты ПБ, ФБС, ФЛ, Сваи, перемычки, элементы теплотрасс, </t>
  </si>
  <si>
    <t>КС - Кольцо Стеновое</t>
  </si>
  <si>
    <t>Иные обозначения: КЦ</t>
  </si>
  <si>
    <t>Цифровой индекс обозначает :</t>
  </si>
  <si>
    <t>ПН - Плита Низа (днища)</t>
  </si>
  <si>
    <t>Иные обозначения: ПД ; КЦД</t>
  </si>
  <si>
    <t>ПП - Плита Перекрытия</t>
  </si>
  <si>
    <t>Иные обозначения: КЦП</t>
  </si>
  <si>
    <t>кольца в дециметрах</t>
  </si>
  <si>
    <t xml:space="preserve">Первая цифра - внутренний диаметр </t>
  </si>
  <si>
    <t>дециметрах</t>
  </si>
  <si>
    <t xml:space="preserve">Вторая цифра - высота кольца в </t>
  </si>
  <si>
    <t>Строчные буквы после цифр - исполнение</t>
  </si>
  <si>
    <t>колец с доп. конструкными особен-ми трубопроводов)</t>
  </si>
  <si>
    <t>(отверстиями для пропуска трубопроводов)</t>
  </si>
  <si>
    <t xml:space="preserve"> трубопроводов)</t>
  </si>
  <si>
    <t>Перемычки брусковые  ГОСТ 948-84 серия 1.038.1-1</t>
  </si>
  <si>
    <t>1ПБ10-1п</t>
  </si>
  <si>
    <t>1030*120*65</t>
  </si>
  <si>
    <t>1ПБ13-1п</t>
  </si>
  <si>
    <t>1290*120*65</t>
  </si>
  <si>
    <t>1ПБ16-1п</t>
  </si>
  <si>
    <t>1550*120*65</t>
  </si>
  <si>
    <t>2ПБ10-1п</t>
  </si>
  <si>
    <t>1030*120*140</t>
  </si>
  <si>
    <t>2ПБ13-1п</t>
  </si>
  <si>
    <t>1290*120*140</t>
  </si>
  <si>
    <t>2ПБ16-2п</t>
  </si>
  <si>
    <t>1550*120*140</t>
  </si>
  <si>
    <t>2ПБ17-2п</t>
  </si>
  <si>
    <t>1680*120*140</t>
  </si>
  <si>
    <t>2ПБ19-3п</t>
  </si>
  <si>
    <t>1940*120*140</t>
  </si>
  <si>
    <t>2ПБ22-3п</t>
  </si>
  <si>
    <t>2200*120*140</t>
  </si>
  <si>
    <t>2ПБ25-3п</t>
  </si>
  <si>
    <t>2460*120*140</t>
  </si>
  <si>
    <t>2ПБ26-4п</t>
  </si>
  <si>
    <t>2590*120*140</t>
  </si>
  <si>
    <t>2ПБ29-4п</t>
  </si>
  <si>
    <t>2850*120*140</t>
  </si>
  <si>
    <t>2ПБ30-4п</t>
  </si>
  <si>
    <t>2980*120*140</t>
  </si>
  <si>
    <t>3ПБ13-37п</t>
  </si>
  <si>
    <t>1290*120*220</t>
  </si>
  <si>
    <t>3ПБ16-37п</t>
  </si>
  <si>
    <t>1550*120*220</t>
  </si>
  <si>
    <t>3ПБ18-8п</t>
  </si>
  <si>
    <t>1810*120*220</t>
  </si>
  <si>
    <t>3ПБ18-37п</t>
  </si>
  <si>
    <t>3ПБ21-8п</t>
  </si>
  <si>
    <t>2070*120*220</t>
  </si>
  <si>
    <t>3ПБ25-8п</t>
  </si>
  <si>
    <t>2460*120*220</t>
  </si>
  <si>
    <t>3ПБ27-8п</t>
  </si>
  <si>
    <t>2720*120*220</t>
  </si>
  <si>
    <t>3ПБ30-8п</t>
  </si>
  <si>
    <t>2980*120*220</t>
  </si>
  <si>
    <t>3ПБ34-4п</t>
  </si>
  <si>
    <t>3370*120*220</t>
  </si>
  <si>
    <t>3ПБ36-4п</t>
  </si>
  <si>
    <t>3630*120*220</t>
  </si>
  <si>
    <t>3ПБ39-8п</t>
  </si>
  <si>
    <t>3890*120*220</t>
  </si>
  <si>
    <t>4ПБ30-4п</t>
  </si>
  <si>
    <t xml:space="preserve">2980*120*290 </t>
  </si>
  <si>
    <t>4ПБ44-8п</t>
  </si>
  <si>
    <t>4410*120*290</t>
  </si>
  <si>
    <t>4ПБ48-8п</t>
  </si>
  <si>
    <t>4800*120*290</t>
  </si>
  <si>
    <t>4ПБ60-8п</t>
  </si>
  <si>
    <t xml:space="preserve">5960*120*290 </t>
  </si>
  <si>
    <t>5ПБ18-27п</t>
  </si>
  <si>
    <t>1810*250*220</t>
  </si>
  <si>
    <t>5ПБ21-27п</t>
  </si>
  <si>
    <t>2070*250*220</t>
  </si>
  <si>
    <t>5ПБ25-27п</t>
  </si>
  <si>
    <t>2460*250*220</t>
  </si>
  <si>
    <t>5ПБ25-37п</t>
  </si>
  <si>
    <t>5ПБ27-27п</t>
  </si>
  <si>
    <t>2720*250*220</t>
  </si>
  <si>
    <t>5ПБ27-37п</t>
  </si>
  <si>
    <t>5ПБ30-27п</t>
  </si>
  <si>
    <t>2980*250*220</t>
  </si>
  <si>
    <t>5ПБ30-37п</t>
  </si>
  <si>
    <t>5ПБ31-27п</t>
  </si>
  <si>
    <t>3110*250*220</t>
  </si>
  <si>
    <t>5ПБ34-20п</t>
  </si>
  <si>
    <t>3370*250*220</t>
  </si>
  <si>
    <t>5ПБ36-20п</t>
  </si>
  <si>
    <t>3630*250*220</t>
  </si>
  <si>
    <t xml:space="preserve">8ПБ10-1п </t>
  </si>
  <si>
    <t xml:space="preserve">1030*120*90 </t>
  </si>
  <si>
    <t>8ПБ13-1п</t>
  </si>
  <si>
    <t xml:space="preserve">1290*120*90 </t>
  </si>
  <si>
    <t>8ПБ16-1п</t>
  </si>
  <si>
    <t>1550*120*90</t>
  </si>
  <si>
    <t>8ПБ17-2п</t>
  </si>
  <si>
    <t xml:space="preserve">1680*120*90 </t>
  </si>
  <si>
    <t>8ПБ19-3п</t>
  </si>
  <si>
    <t>1940*120*90</t>
  </si>
  <si>
    <t xml:space="preserve">9ПБ13-37п </t>
  </si>
  <si>
    <t xml:space="preserve">1290*120*190 </t>
  </si>
  <si>
    <t xml:space="preserve">9ПБ16-37п </t>
  </si>
  <si>
    <t xml:space="preserve">1550*120*190 </t>
  </si>
  <si>
    <t xml:space="preserve">9ПБ18-37п </t>
  </si>
  <si>
    <t xml:space="preserve">1810*120*190 </t>
  </si>
  <si>
    <t xml:space="preserve">9ПБ18-8п </t>
  </si>
  <si>
    <t xml:space="preserve">9ПБ21-8п </t>
  </si>
  <si>
    <t xml:space="preserve">2070*120*190 </t>
  </si>
  <si>
    <t xml:space="preserve">9ПБ22-3п </t>
  </si>
  <si>
    <t xml:space="preserve">2200*120*190 </t>
  </si>
  <si>
    <t xml:space="preserve">9ПБ25-3п </t>
  </si>
  <si>
    <t xml:space="preserve">2460*120*190 </t>
  </si>
  <si>
    <t>9ПБ25-8п</t>
  </si>
  <si>
    <t xml:space="preserve">9ПБ26-4п </t>
  </si>
  <si>
    <t>2590*120*190</t>
  </si>
  <si>
    <t xml:space="preserve">9ПБ27-8п </t>
  </si>
  <si>
    <t xml:space="preserve">2720*120*190 </t>
  </si>
  <si>
    <t xml:space="preserve">9ПБ29-4п </t>
  </si>
  <si>
    <t xml:space="preserve">2850*120*190 </t>
  </si>
  <si>
    <t xml:space="preserve">9ПБ30-4п </t>
  </si>
  <si>
    <t xml:space="preserve">2980*120*190 </t>
  </si>
  <si>
    <t xml:space="preserve">10ПБ18-27п </t>
  </si>
  <si>
    <t>1810*250*190</t>
  </si>
  <si>
    <t xml:space="preserve">10ПБ21-27п </t>
  </si>
  <si>
    <t xml:space="preserve">2070*250*190 </t>
  </si>
  <si>
    <t xml:space="preserve">10ПБ25-27п </t>
  </si>
  <si>
    <t>2460*250*190</t>
  </si>
  <si>
    <t xml:space="preserve">10ПБ25-37п </t>
  </si>
  <si>
    <t xml:space="preserve">2460*250*190 </t>
  </si>
  <si>
    <t xml:space="preserve">10ПБ27-27п </t>
  </si>
  <si>
    <t xml:space="preserve">2720*250*190 </t>
  </si>
  <si>
    <t>10ПБ27-37п</t>
  </si>
  <si>
    <t>880,00р.</t>
  </si>
  <si>
    <t>950,00р.</t>
  </si>
  <si>
    <t>ПБ - Перемычка Брусковая</t>
  </si>
  <si>
    <t xml:space="preserve">Число перед буквенным значением - </t>
  </si>
  <si>
    <t>сечение перемычки:</t>
  </si>
  <si>
    <t>1 - 120* 65</t>
  </si>
  <si>
    <t>2 - 120*140</t>
  </si>
  <si>
    <t>3 - 120*220</t>
  </si>
  <si>
    <t>4 - 120*290</t>
  </si>
  <si>
    <t>5 - 250*220</t>
  </si>
  <si>
    <t>6 - 250*290</t>
  </si>
  <si>
    <t>7 - 250*585</t>
  </si>
  <si>
    <t>8 - 120* 90</t>
  </si>
  <si>
    <t>9 - 120*190</t>
  </si>
  <si>
    <t>10 - 250*190</t>
  </si>
  <si>
    <t>число после буквенного обозначения -</t>
  </si>
  <si>
    <t>длина перемычки ( например,</t>
  </si>
  <si>
    <t>39 - 3890 ; 10 - 1030 )</t>
  </si>
  <si>
    <t>число после тире - армирование или</t>
  </si>
  <si>
    <t>расчётная нагрузка ( чем выше значение,</t>
  </si>
  <si>
    <t>тем большую нагрузку выдерживает</t>
  </si>
  <si>
    <t xml:space="preserve"> перемычка.</t>
  </si>
  <si>
    <t>Буквой "п" в перемычках обозначается</t>
  </si>
  <si>
    <t>наличие монтажных петель.</t>
  </si>
  <si>
    <t xml:space="preserve">Перемычки типа ПБ допускается </t>
  </si>
  <si>
    <t>изготовлять с технологическим уклоном</t>
  </si>
  <si>
    <t xml:space="preserve">боковых и торцевых граней. В этом </t>
  </si>
  <si>
    <t xml:space="preserve">случае, размеры нижней грани </t>
  </si>
  <si>
    <t>перемычки могут быть меньше</t>
  </si>
  <si>
    <t>соответствующих размеров верхней</t>
  </si>
  <si>
    <t xml:space="preserve"> грани: длина - до 20 мм, ширина</t>
  </si>
  <si>
    <t xml:space="preserve"> - до 8 мм.</t>
  </si>
  <si>
    <t xml:space="preserve">ПБ-брусковые, шириной до 250  мм </t>
  </si>
  <si>
    <t>включительно.</t>
  </si>
  <si>
    <t>Предназначение:</t>
  </si>
  <si>
    <t>перекрытие дверных и оконных проёмов</t>
  </si>
  <si>
    <t>в стенах зданий различного назначения.</t>
  </si>
  <si>
    <t>- Высочайшее качество производимой и поставляемой продукции</t>
  </si>
  <si>
    <t xml:space="preserve"> вент- пескоблоки, ФБС, ФЛ, Сваи, плиты перекрытия ПБ, элементы</t>
  </si>
  <si>
    <t xml:space="preserve"> теплотрасс, опоры ЛЭП, трубы ЖБИ и хризотилцементные, кирпичи и</t>
  </si>
  <si>
    <t xml:space="preserve">  доборные элементы кровли и фасада</t>
  </si>
  <si>
    <t>1ПП12-3</t>
  </si>
  <si>
    <t>1160*380*65</t>
  </si>
  <si>
    <t>2ПП14-4</t>
  </si>
  <si>
    <t>1420*380*140</t>
  </si>
  <si>
    <t>2ПП17-5</t>
  </si>
  <si>
    <t>1680*380*140</t>
  </si>
  <si>
    <t>2ПП18-5</t>
  </si>
  <si>
    <t>1810*380*140</t>
  </si>
  <si>
    <t>2ПП21-6</t>
  </si>
  <si>
    <t>2070*380*140</t>
  </si>
  <si>
    <t>2ПП23-7</t>
  </si>
  <si>
    <t>2330*380*140</t>
  </si>
  <si>
    <t>2ПП25-8</t>
  </si>
  <si>
    <t>2460*380*140</t>
  </si>
  <si>
    <t>3ПП14-71</t>
  </si>
  <si>
    <t>1420*380*220</t>
  </si>
  <si>
    <t>3ПП16-71</t>
  </si>
  <si>
    <t>1550*380*220</t>
  </si>
  <si>
    <t>3ПП18-71</t>
  </si>
  <si>
    <t>1810*380*220</t>
  </si>
  <si>
    <t>3ПП21-71</t>
  </si>
  <si>
    <t>2070*380*220</t>
  </si>
  <si>
    <t>3ПП27-71</t>
  </si>
  <si>
    <t>2720*380*220</t>
  </si>
  <si>
    <t>3ПП30-10</t>
  </si>
  <si>
    <t>2980*380*220</t>
  </si>
  <si>
    <t>4ПП12-4</t>
  </si>
  <si>
    <t>1160*510*65</t>
  </si>
  <si>
    <t>5ПП14-5</t>
  </si>
  <si>
    <t>1420*510*140</t>
  </si>
  <si>
    <t>5ПП17-6</t>
  </si>
  <si>
    <t>1680*510*140</t>
  </si>
  <si>
    <t>5ПП23-10</t>
  </si>
  <si>
    <t>2330*510*140</t>
  </si>
  <si>
    <t>6ПП30-13</t>
  </si>
  <si>
    <t>2980*510*220</t>
  </si>
  <si>
    <t>7ПП12-3</t>
  </si>
  <si>
    <t>1160*380*90</t>
  </si>
  <si>
    <t>7ПП14-4</t>
  </si>
  <si>
    <t>1420*380*90</t>
  </si>
  <si>
    <t>8ПП17-5</t>
  </si>
  <si>
    <t>1680*380*190</t>
  </si>
  <si>
    <t>8ПП18-5</t>
  </si>
  <si>
    <t>1810*380*190</t>
  </si>
  <si>
    <t>8ПП21-6</t>
  </si>
  <si>
    <t>2070*380*190</t>
  </si>
  <si>
    <t>8ПП23-7</t>
  </si>
  <si>
    <t>2330*380*190</t>
  </si>
  <si>
    <t>8ПП25-8</t>
  </si>
  <si>
    <t>2460*380*190</t>
  </si>
  <si>
    <t>8ПП30-10</t>
  </si>
  <si>
    <t>2980*380*190</t>
  </si>
  <si>
    <t>8ПП14-71</t>
  </si>
  <si>
    <t>1420*380*190</t>
  </si>
  <si>
    <t>8ПП16-71</t>
  </si>
  <si>
    <t>1550*380*190</t>
  </si>
  <si>
    <t>8ПП18-71</t>
  </si>
  <si>
    <t>8ПП21-71</t>
  </si>
  <si>
    <t>8ПП27-71</t>
  </si>
  <si>
    <t>2720*380*190</t>
  </si>
  <si>
    <t>9ПП12-4</t>
  </si>
  <si>
    <t>1160*510*90</t>
  </si>
  <si>
    <t>9ПП14-5</t>
  </si>
  <si>
    <t>1420*510*90</t>
  </si>
  <si>
    <t>9ПП17-6</t>
  </si>
  <si>
    <t>1680*510*90</t>
  </si>
  <si>
    <t>10ПП23-10</t>
  </si>
  <si>
    <t>2330*510*190</t>
  </si>
  <si>
    <t>10ПП30-13</t>
  </si>
  <si>
    <t>2980*510*190</t>
  </si>
  <si>
    <t>480,00р.</t>
  </si>
  <si>
    <t>ПП - Перемычка Плитная</t>
  </si>
  <si>
    <t xml:space="preserve">Перемычки типа ПП допускается </t>
  </si>
  <si>
    <t xml:space="preserve">ПП-плитные, шириной более 250  мм </t>
  </si>
  <si>
    <t>Перемычки плитные  ГОСТ 948-84 серия 1.038.1-1</t>
  </si>
  <si>
    <t>Уважаемый партнер,</t>
  </si>
  <si>
    <t xml:space="preserve">Прочая информация </t>
  </si>
  <si>
    <t xml:space="preserve">Колодезные элементы, элементы благоустройства, лестничные </t>
  </si>
  <si>
    <t>элементы ; вент- пескоблоки, плиты ПБ, ФЛ, Сваи, перемычки,</t>
  </si>
  <si>
    <t xml:space="preserve"> элементы теплотрасс,  опоры ЛЭП, трубы ЖБИ и хризотилцементные,</t>
  </si>
  <si>
    <t xml:space="preserve"> кирпичи и доборные элементы кровли и фасада</t>
  </si>
  <si>
    <t>П12я (3ПП12-3)</t>
  </si>
  <si>
    <t>1210*200*300</t>
  </si>
  <si>
    <t>П14я (3ПП14-3)</t>
  </si>
  <si>
    <t>1410*200*300</t>
  </si>
  <si>
    <t>П17я (3ПП17-2)</t>
  </si>
  <si>
    <t>1710*200*300</t>
  </si>
  <si>
    <t>П19я (3ПП19-2)</t>
  </si>
  <si>
    <t>1910*200*300</t>
  </si>
  <si>
    <t>П22я (3ПП22-1)</t>
  </si>
  <si>
    <t>2210*200*300</t>
  </si>
  <si>
    <t>П25я (3ПП25-1)</t>
  </si>
  <si>
    <t>2510*200*300</t>
  </si>
  <si>
    <t>П28я (3ПП28-1)</t>
  </si>
  <si>
    <t>2800*200*300</t>
  </si>
  <si>
    <t>П30я (3ПП30-1)</t>
  </si>
  <si>
    <t>3000*200*300</t>
  </si>
  <si>
    <t>ПЯ - Перемычка из Ячеистого бетона</t>
  </si>
  <si>
    <t>Обозначение перемычки, например: …</t>
  </si>
  <si>
    <t>3ПП12-2я</t>
  </si>
  <si>
    <t>3 - номер поперечного сечения</t>
  </si>
  <si>
    <t xml:space="preserve"> перемычки</t>
  </si>
  <si>
    <t>ПП - тип перемычки, плитная</t>
  </si>
  <si>
    <t>12 - длина, дм</t>
  </si>
  <si>
    <t>2 - значение расчетной нагрузки</t>
  </si>
  <si>
    <t>( 2000 кгс/м, с учетом собственного веса)</t>
  </si>
  <si>
    <t>Я - из ячеистого бетона</t>
  </si>
  <si>
    <t>перекрытия оконных проемов жилых</t>
  </si>
  <si>
    <t xml:space="preserve"> и общественных зданий</t>
  </si>
  <si>
    <t xml:space="preserve"> вент- пескоблоки, ФБС, ФЛ, Сваи, плиты перекрытия ПБ, элементы </t>
  </si>
  <si>
    <t>теплотрасс, опоры ЛЭП, трубы ЖБИ и хризотилцементные, кирпичи</t>
  </si>
  <si>
    <t>Перемычки ячеистобетонные</t>
  </si>
  <si>
    <t xml:space="preserve"> (керамзитобетонные, полистеролбетонные) ТУ 494-009-93</t>
  </si>
  <si>
    <t>ПРГ 28-1.3-4т</t>
  </si>
  <si>
    <t>2780*120*300</t>
  </si>
  <si>
    <t>ПРГ 32-1.4-4т</t>
  </si>
  <si>
    <t>3180*120*400</t>
  </si>
  <si>
    <t>ПРГ 36-1.4-4т</t>
  </si>
  <si>
    <t>3580*120*400</t>
  </si>
  <si>
    <t>3980*120*600</t>
  </si>
  <si>
    <t>4200*120*600</t>
  </si>
  <si>
    <t>4800*120*600</t>
  </si>
  <si>
    <t>ПРГ 60-2.5-4т</t>
  </si>
  <si>
    <t>5980*160*500</t>
  </si>
  <si>
    <t>Прогоны прямоугольные (Серия 1.225-2.)</t>
  </si>
  <si>
    <t>ПРГ - Прогон прямоугольного сечения</t>
  </si>
  <si>
    <t>Числа после буквенного обозначения -</t>
  </si>
  <si>
    <t>габаритные размеры в дециметрах</t>
  </si>
  <si>
    <t>(округленные до целого числа)</t>
  </si>
  <si>
    <t>Число после тире – расчётная нагрузка</t>
  </si>
  <si>
    <t xml:space="preserve"> в т/м.</t>
  </si>
  <si>
    <t>Буква «т» - вид бетона (тяжелый).</t>
  </si>
  <si>
    <t>Применение прогонов:</t>
  </si>
  <si>
    <t xml:space="preserve">* как основа для укладки плит </t>
  </si>
  <si>
    <t>перекрытий;</t>
  </si>
  <si>
    <t>* при обустройстве различных проемов</t>
  </si>
  <si>
    <t xml:space="preserve">в качестве верхнего горизонтального </t>
  </si>
  <si>
    <t>«упора»;</t>
  </si>
  <si>
    <t>* для усиления стропильных систем,</t>
  </si>
  <si>
    <t xml:space="preserve"> ферм, технологических ниш, а также</t>
  </si>
  <si>
    <t xml:space="preserve">в ряде других случаев, когда  </t>
  </si>
  <si>
    <t xml:space="preserve">необходимо укрепить возводимую </t>
  </si>
  <si>
    <t>конструкцию.</t>
  </si>
  <si>
    <t>ЛС-9</t>
  </si>
  <si>
    <t>ЛС-10</t>
  </si>
  <si>
    <t>ЛС-11</t>
  </si>
  <si>
    <t>ЛС-12</t>
  </si>
  <si>
    <t>ЛС-14</t>
  </si>
  <si>
    <t>ЛС-15</t>
  </si>
  <si>
    <t>ЛС – ступень основная</t>
  </si>
  <si>
    <t>Первая цифра после буквенного выражения</t>
  </si>
  <si>
    <t xml:space="preserve">обозначает длину ступени (значение </t>
  </si>
  <si>
    <t>округлено до целого числа).</t>
  </si>
  <si>
    <t>Цифра "1" означает закладную (для</t>
  </si>
  <si>
    <t>крепления лестничного ограждения) справа,</t>
  </si>
  <si>
    <t>"1л" – слева.</t>
  </si>
  <si>
    <t xml:space="preserve"> а также верхних и нижних ступеней.</t>
  </si>
  <si>
    <t xml:space="preserve"> вент- пескоблоки, ФБС, ФЛ, Сваи, плиты перекрытия ПБ, перемычки,</t>
  </si>
  <si>
    <t xml:space="preserve"> элементы теплотрасс, опоры ЛЭП, трубы ЖБИ и хризотилцементные,</t>
  </si>
  <si>
    <t xml:space="preserve">  кирпичи и доборные элементы кровли и фасада</t>
  </si>
  <si>
    <t>Элементы лестниц   (ГОСТ 8717.0-84)</t>
  </si>
  <si>
    <t>Л 1-8/2</t>
  </si>
  <si>
    <t>Л 2-8/2</t>
  </si>
  <si>
    <t>Л 3-8/2</t>
  </si>
  <si>
    <t>Л 4-15/2</t>
  </si>
  <si>
    <t>Л 6-8/2</t>
  </si>
  <si>
    <t>Л 6-15/2</t>
  </si>
  <si>
    <t>Л 7-8/2</t>
  </si>
  <si>
    <t>Л 7-15/2</t>
  </si>
  <si>
    <t>Л 8-8/2</t>
  </si>
  <si>
    <t>2990*1160*1000</t>
  </si>
  <si>
    <t>Л 8-15/2</t>
  </si>
  <si>
    <t>Л 9-8/2</t>
  </si>
  <si>
    <t>2990*1160*1310</t>
  </si>
  <si>
    <t>Л 10-8/2</t>
  </si>
  <si>
    <t>Л 11-8/2</t>
  </si>
  <si>
    <t>Л 12-8/2</t>
  </si>
  <si>
    <t>Л 14-8/2</t>
  </si>
  <si>
    <t>Л 16-8/2</t>
  </si>
  <si>
    <t>Л 17-8/2</t>
  </si>
  <si>
    <t>2990*1840*1330</t>
  </si>
  <si>
    <t>Л 18-8/2</t>
  </si>
  <si>
    <t>2990*1840*1640</t>
  </si>
  <si>
    <t>Л 19-8/2</t>
  </si>
  <si>
    <t>Л 20-5/2</t>
  </si>
  <si>
    <t>2990*2160*1040</t>
  </si>
  <si>
    <t>Л 21-8/2</t>
  </si>
  <si>
    <t>2990*2160*1340</t>
  </si>
  <si>
    <t>Л 22-8/2</t>
  </si>
  <si>
    <t>2990*2160*1640</t>
  </si>
  <si>
    <t>Л 23-8/2</t>
  </si>
  <si>
    <t>Л 24-8/2</t>
  </si>
  <si>
    <t>Л 25-8/2</t>
  </si>
  <si>
    <t>Л 26-8/2</t>
  </si>
  <si>
    <t>2990*2460*1640</t>
  </si>
  <si>
    <t>Л 27-8/2</t>
  </si>
  <si>
    <t>2990*2780*750</t>
  </si>
  <si>
    <t>Л 28-8/2</t>
  </si>
  <si>
    <t>2990*2780*1050</t>
  </si>
  <si>
    <t>Л 29-8/2</t>
  </si>
  <si>
    <t>2990*2780*1350</t>
  </si>
  <si>
    <t>Л 30-8/2</t>
  </si>
  <si>
    <t>2990*2780*1650</t>
  </si>
  <si>
    <t>Л 3д-8</t>
  </si>
  <si>
    <t>720*780*380</t>
  </si>
  <si>
    <t>Л 6д-8</t>
  </si>
  <si>
    <t>720*1160*530</t>
  </si>
  <si>
    <t>Л 7д-8</t>
  </si>
  <si>
    <t>720*1160*680</t>
  </si>
  <si>
    <t>Л 7д-15</t>
  </si>
  <si>
    <t>Л 10д-8</t>
  </si>
  <si>
    <t>720*1480*550</t>
  </si>
  <si>
    <t>Л 11д-8</t>
  </si>
  <si>
    <t>720*1480*700</t>
  </si>
  <si>
    <t>Л 12д-8</t>
  </si>
  <si>
    <t>720*1480*1010</t>
  </si>
  <si>
    <t>Л 14д-8</t>
  </si>
  <si>
    <t>720*1840*570</t>
  </si>
  <si>
    <t>Л 15д-8</t>
  </si>
  <si>
    <t>720*1840*720</t>
  </si>
  <si>
    <t>Л 16д-8</t>
  </si>
  <si>
    <t>720*1840*1030</t>
  </si>
  <si>
    <t>Л 19д-8</t>
  </si>
  <si>
    <t>720*2160*740</t>
  </si>
  <si>
    <t>720*2160*1040</t>
  </si>
  <si>
    <t>Л 25д-8</t>
  </si>
  <si>
    <t>720*2460*1340</t>
  </si>
  <si>
    <t xml:space="preserve"> вент- пескоблоки, ФБС, ФЛ, Сваи, перемычки, плиты перекрытия ПБ, </t>
  </si>
  <si>
    <t>Лотки каналов  (с. 3.006.1-2 / 87.1)</t>
  </si>
  <si>
    <t>Лотки каналов ЛК (с. 3.006.1-8)</t>
  </si>
  <si>
    <t>П 1-8</t>
  </si>
  <si>
    <t>740*420*50</t>
  </si>
  <si>
    <t>П 3-8</t>
  </si>
  <si>
    <t>740*570*50</t>
  </si>
  <si>
    <t>П 5-8</t>
  </si>
  <si>
    <t>2990*780*70</t>
  </si>
  <si>
    <t>П 6-15</t>
  </si>
  <si>
    <t>2990*780*120</t>
  </si>
  <si>
    <t>П 7-5</t>
  </si>
  <si>
    <t>2990*1160*70</t>
  </si>
  <si>
    <t>П 8-8</t>
  </si>
  <si>
    <t>2990*1160*100</t>
  </si>
  <si>
    <t>П 9-15</t>
  </si>
  <si>
    <t>2990*1160*120</t>
  </si>
  <si>
    <t>2990*1480*70</t>
  </si>
  <si>
    <t>П 11-8</t>
  </si>
  <si>
    <t>2990*1480*100</t>
  </si>
  <si>
    <t>П 12-12</t>
  </si>
  <si>
    <t>2990*1480*160</t>
  </si>
  <si>
    <t>2990*1480*120</t>
  </si>
  <si>
    <t>П 15-8</t>
  </si>
  <si>
    <t>2990*1840*120</t>
  </si>
  <si>
    <t>П 16-15</t>
  </si>
  <si>
    <t>2990*1840*180</t>
  </si>
  <si>
    <t>П 18-8</t>
  </si>
  <si>
    <t>2990*2160*150</t>
  </si>
  <si>
    <t>2990*2460*140</t>
  </si>
  <si>
    <t>П 21-8</t>
  </si>
  <si>
    <t>2990*2460*160</t>
  </si>
  <si>
    <t>П 22-12</t>
  </si>
  <si>
    <t>2990*2460*250</t>
  </si>
  <si>
    <t>П 25-12</t>
  </si>
  <si>
    <t>2990*2780*250</t>
  </si>
  <si>
    <t>2990*3380*200</t>
  </si>
  <si>
    <t>Плиты перекрытия каналов 3.006.1-2.87, ТУ 66-124-89</t>
  </si>
  <si>
    <t>П 5д-8</t>
  </si>
  <si>
    <t>740*780*70</t>
  </si>
  <si>
    <t>П 6д-15</t>
  </si>
  <si>
    <t>740*780*120</t>
  </si>
  <si>
    <t>П 7д-5</t>
  </si>
  <si>
    <t>740*1160*70</t>
  </si>
  <si>
    <t>П 8д-8</t>
  </si>
  <si>
    <t>740*1160*100</t>
  </si>
  <si>
    <t>П 9д-15</t>
  </si>
  <si>
    <t>740*1160*120</t>
  </si>
  <si>
    <t>740*1480*70</t>
  </si>
  <si>
    <t>П 11д-8</t>
  </si>
  <si>
    <t>740*1480*100</t>
  </si>
  <si>
    <t>П 12д-12</t>
  </si>
  <si>
    <t>740*1480*160</t>
  </si>
  <si>
    <t>П 15д-8</t>
  </si>
  <si>
    <t>740*1840*120</t>
  </si>
  <si>
    <t>П 16д-15</t>
  </si>
  <si>
    <t>740*1840*180</t>
  </si>
  <si>
    <t>П 18д-8</t>
  </si>
  <si>
    <t>740*2160*150</t>
  </si>
  <si>
    <t>П 20д-3</t>
  </si>
  <si>
    <t>740*2460*140</t>
  </si>
  <si>
    <t>П 21д-8</t>
  </si>
  <si>
    <t>740*2460*160</t>
  </si>
  <si>
    <t>ПТ 300.90.10-3</t>
  </si>
  <si>
    <t>ПТ 300.120.12-6</t>
  </si>
  <si>
    <t>ПТ 300.150.12-6</t>
  </si>
  <si>
    <t>ПТ 300.150.14-9</t>
  </si>
  <si>
    <t>ПТ 300.180.14-6</t>
  </si>
  <si>
    <t>ПТ 300.180.16-12</t>
  </si>
  <si>
    <t>ПТ 300.180.20-15</t>
  </si>
  <si>
    <t>ПТ 300.210.14-3</t>
  </si>
  <si>
    <t>ПТ 300.210.16-9</t>
  </si>
  <si>
    <t>ПТ 300.210.20-12</t>
  </si>
  <si>
    <t>ПТ 300.240.14-6</t>
  </si>
  <si>
    <t>ПТ 300.240.20-9</t>
  </si>
  <si>
    <t>ПТ 300.240.25-12</t>
  </si>
  <si>
    <t>ПТ 300.300.16-3</t>
  </si>
  <si>
    <t>ПТ 300.300.20-6</t>
  </si>
  <si>
    <t>ПТ 300.300.25-12</t>
  </si>
  <si>
    <t>ПТО 150.150.12-6</t>
  </si>
  <si>
    <t>ПТО 150.180.14-6</t>
  </si>
  <si>
    <t>ПТО 150.240.14-6</t>
  </si>
  <si>
    <t>ПТО 200.240.14-6</t>
  </si>
  <si>
    <t>ПТУ 180.90.10-6</t>
  </si>
  <si>
    <t>ПТУ 210.120.12-6</t>
  </si>
  <si>
    <t>ПТУ 230.150.12-6</t>
  </si>
  <si>
    <t>ПД-ЛТ</t>
  </si>
  <si>
    <t>2000*2000*220</t>
  </si>
  <si>
    <t>ПД-ЛТ с люком ТВК</t>
  </si>
  <si>
    <t>ПТ 8-8.6</t>
  </si>
  <si>
    <t>800*600*80</t>
  </si>
  <si>
    <t>ПТ 12.5-8.6</t>
  </si>
  <si>
    <t>ПТ 8-11.9</t>
  </si>
  <si>
    <t>1100*900*80</t>
  </si>
  <si>
    <t>ПТ 12.5-11.9</t>
  </si>
  <si>
    <t>ПТ 8-13.13</t>
  </si>
  <si>
    <t>1300*1300*80</t>
  </si>
  <si>
    <t>ПТ 12.5-13.13</t>
  </si>
  <si>
    <t>ПТ 8-16.14</t>
  </si>
  <si>
    <t>1600*1400*80</t>
  </si>
  <si>
    <t>ПТ 12.5-16.14</t>
  </si>
  <si>
    <t>530,00р.</t>
  </si>
  <si>
    <t>1 630,00р.</t>
  </si>
  <si>
    <t>1 760,00р.</t>
  </si>
  <si>
    <t>2 030,00р.</t>
  </si>
  <si>
    <t>2 120,00р.</t>
  </si>
  <si>
    <t>Плиты перекрытия каналов (доборные) 3.006.1-2.87, ТУ 66-124-89</t>
  </si>
  <si>
    <t>Плиты перекрытия каналов 3.006.1-8</t>
  </si>
  <si>
    <t>Плиты перекрытия тепловых камер 3.006.1-2/87.7</t>
  </si>
  <si>
    <t>Плиты плоские сантехнические 1.243.1-4</t>
  </si>
  <si>
    <t>ПТП 4-6</t>
  </si>
  <si>
    <t>400*600*80</t>
  </si>
  <si>
    <t>ПТП 8-6</t>
  </si>
  <si>
    <t>ПТП 11-9</t>
  </si>
  <si>
    <t>ПТП 18-12</t>
  </si>
  <si>
    <t>1780*1190*120</t>
  </si>
  <si>
    <t>ПТП 24-8</t>
  </si>
  <si>
    <t>2380*790*120</t>
  </si>
  <si>
    <t>ПТП 24-12</t>
  </si>
  <si>
    <t>2380*1190*120</t>
  </si>
  <si>
    <t>ПТП 26-8</t>
  </si>
  <si>
    <t>2580*790*120</t>
  </si>
  <si>
    <t>ПТП 26-12</t>
  </si>
  <si>
    <t>2580*1190*120</t>
  </si>
  <si>
    <t>Плиты перекрытий плоские ГОСТ 13015-2003 / Серия ИИ 03-02 / КЖИ 02.019</t>
  </si>
  <si>
    <t>ОП 1</t>
  </si>
  <si>
    <t>200*200*90</t>
  </si>
  <si>
    <t>ОП 2</t>
  </si>
  <si>
    <t>300*200*90</t>
  </si>
  <si>
    <t>ОП 3</t>
  </si>
  <si>
    <t>400*400*90</t>
  </si>
  <si>
    <t>ОП 4</t>
  </si>
  <si>
    <t>500*500*140</t>
  </si>
  <si>
    <t>ОП 5</t>
  </si>
  <si>
    <t>650*550*140</t>
  </si>
  <si>
    <t>ОП 6</t>
  </si>
  <si>
    <t>750*650*140</t>
  </si>
  <si>
    <t>ОП 7</t>
  </si>
  <si>
    <t>850*650*140</t>
  </si>
  <si>
    <t>ОП 8</t>
  </si>
  <si>
    <t>1050*850*290</t>
  </si>
  <si>
    <t>ОП 9</t>
  </si>
  <si>
    <t>1350*1150*290</t>
  </si>
  <si>
    <t xml:space="preserve">   ОП 4-4Т</t>
  </si>
  <si>
    <t>380*380*140</t>
  </si>
  <si>
    <t xml:space="preserve">   ОП 5-2Т</t>
  </si>
  <si>
    <t>510*250*140</t>
  </si>
  <si>
    <t xml:space="preserve">   ОП 5-4Т</t>
  </si>
  <si>
    <t>510*380*140</t>
  </si>
  <si>
    <t xml:space="preserve">   ОП 6-2Т</t>
  </si>
  <si>
    <t>510*250*220</t>
  </si>
  <si>
    <t xml:space="preserve">   ОП 6-4Т</t>
  </si>
  <si>
    <t>510*380*220</t>
  </si>
  <si>
    <t>Опорные подушки и плиты 3.006.1-2.87</t>
  </si>
  <si>
    <t>ПД 6</t>
  </si>
  <si>
    <t>1П 18.15-10</t>
  </si>
  <si>
    <t>1П 30.15-10</t>
  </si>
  <si>
    <t>1П 30.15-30</t>
  </si>
  <si>
    <t>1П 30.18-10</t>
  </si>
  <si>
    <t>1П 30.18-30</t>
  </si>
  <si>
    <t>2П 30.18-10</t>
  </si>
  <si>
    <t>2П 30.18-30</t>
  </si>
  <si>
    <t>2П 30.15-30</t>
  </si>
  <si>
    <t>1000*200*80</t>
  </si>
  <si>
    <t>1000*300*150</t>
  </si>
  <si>
    <t>1000*300*180</t>
  </si>
  <si>
    <t>500*500*70</t>
  </si>
  <si>
    <t>0,033</t>
  </si>
  <si>
    <t>3000*300*290</t>
  </si>
  <si>
    <t>Колодезные элементы, плиты перекрытия ПБ, лестничные элементы ;</t>
  </si>
  <si>
    <t xml:space="preserve">Стойка СВ 95-2  </t>
  </si>
  <si>
    <t xml:space="preserve">Стойка СВ 95-3       </t>
  </si>
  <si>
    <t xml:space="preserve">Стойка СВ 110-3,5    </t>
  </si>
  <si>
    <t xml:space="preserve">Стойка СВ 110-5    </t>
  </si>
  <si>
    <t xml:space="preserve">Приставка   ПТ 33-2   </t>
  </si>
  <si>
    <t>3250*100/180*220</t>
  </si>
  <si>
    <t xml:space="preserve">Приставка   ПТ 33-3   </t>
  </si>
  <si>
    <t xml:space="preserve">Приставка   ПТ 33-4 </t>
  </si>
  <si>
    <t xml:space="preserve">Приставка   ПТ 43-1   </t>
  </si>
  <si>
    <t>4250*100/180*220</t>
  </si>
  <si>
    <t xml:space="preserve">Приставка   ПТ 43-2   </t>
  </si>
  <si>
    <t>ОПОРЫ ЛЭП СВ , ГОСТ 23613-79</t>
  </si>
  <si>
    <t>Приставки деревянных опор ЛЭП ГОСТ 14295-75 серия 3.407-57/87</t>
  </si>
  <si>
    <t>трубы ЖБИ и хризотилцементные, кирпичи и доборные</t>
  </si>
  <si>
    <t xml:space="preserve"> вент- пескоблоки, ФБС, ФЛ, Сваи, плиты ПБ перемычки, элементы теплотрасс, </t>
  </si>
  <si>
    <t>Плиты забора</t>
  </si>
  <si>
    <t>Оформить у нас заказ вы можете любым удобным для Вас способом:</t>
  </si>
  <si>
    <t>сообщить, какие позиции ЖБИ Вам требуются, в каких количествах,</t>
  </si>
  <si>
    <t xml:space="preserve">адрес доставки и желаемые сроки. </t>
  </si>
  <si>
    <t>желаемые сроки.</t>
  </si>
  <si>
    <t xml:space="preserve">После проведения всех необходимых расчетов наш менеджер свяжется с Вами и </t>
  </si>
  <si>
    <t>предложит самый оптимальный вариант решения поставленной Вами задачи!</t>
  </si>
  <si>
    <t>запросить у наших менеджеров. Мы находимся в постоянном развитии, и</t>
  </si>
  <si>
    <t>наши заказчики напрямую способствуют этому!</t>
  </si>
  <si>
    <t>Здравствуйте, уважаемый партнер!</t>
  </si>
  <si>
    <t>Мы - отдел сбыта производственно-</t>
  </si>
  <si>
    <t>торговой организации "Конструктив" !</t>
  </si>
  <si>
    <t>Будем рады помочь Вам в решении Ваших</t>
  </si>
  <si>
    <t>задач по поиску необходимого</t>
  </si>
  <si>
    <t xml:space="preserve">ассортимента продукции ЖБИ, </t>
  </si>
  <si>
    <t xml:space="preserve">Наша организация обладает </t>
  </si>
  <si>
    <t>безупречной репутацией, которой мы</t>
  </si>
  <si>
    <t>очень дорожим, каждый раз доказывая</t>
  </si>
  <si>
    <t>своим заказчикам, среди которых есть,</t>
  </si>
  <si>
    <t>как крупные строительные организации,</t>
  </si>
  <si>
    <t>так и частные лица, своей работой, что</t>
  </si>
  <si>
    <t>мы, действительно, добросовестные и</t>
  </si>
  <si>
    <t>надежные производители и поставщики.</t>
  </si>
  <si>
    <t>И потому мы ведем политику</t>
  </si>
  <si>
    <t xml:space="preserve">максимальной открытости и </t>
  </si>
  <si>
    <t>прозрачности с нашими заказчиками!</t>
  </si>
  <si>
    <t xml:space="preserve">Надеемся, вскоре и Вы, став нашим </t>
  </si>
  <si>
    <t>клиентом, по достоинству оцените</t>
  </si>
  <si>
    <t xml:space="preserve"> работу нашего предприятия!</t>
  </si>
  <si>
    <t>Реквизиты</t>
  </si>
  <si>
    <t>УДБ 0,6-0,6</t>
  </si>
  <si>
    <t>580*580*590</t>
  </si>
  <si>
    <t>УДБ 1,2-0,6</t>
  </si>
  <si>
    <t>580*1180*590</t>
  </si>
  <si>
    <t>УДБ 1,8-0,6</t>
  </si>
  <si>
    <t>580*1780*590</t>
  </si>
  <si>
    <t>УДБ 2,4-0,6</t>
  </si>
  <si>
    <t>580*2380*590</t>
  </si>
  <si>
    <t>УДБ 3,0-0,6</t>
  </si>
  <si>
    <t>580*2980*590</t>
  </si>
  <si>
    <t>УДБ 3,6-0,6</t>
  </si>
  <si>
    <t>580*2580*590</t>
  </si>
  <si>
    <t>УДБ 4,2-0,6</t>
  </si>
  <si>
    <t>580*4180*590</t>
  </si>
  <si>
    <t>УДБ 4,8-0,6</t>
  </si>
  <si>
    <t>580*4780*590</t>
  </si>
  <si>
    <t>УДБ 5,4-0,6</t>
  </si>
  <si>
    <t>580*5380*590</t>
  </si>
  <si>
    <t>УДБ 6,0-0,6</t>
  </si>
  <si>
    <t>580*5980*590</t>
  </si>
  <si>
    <t>Договорные</t>
  </si>
  <si>
    <t>Унифицированные дырчатые блоки УДБ</t>
  </si>
  <si>
    <t>Люк канализационный</t>
  </si>
  <si>
    <t>ГОСТ 3634-99</t>
  </si>
  <si>
    <t>на шарнире</t>
  </si>
  <si>
    <t>на шарнире с замком</t>
  </si>
  <si>
    <t>с замком</t>
  </si>
  <si>
    <t>Люк канализац. Т-2</t>
  </si>
  <si>
    <t>"Л"</t>
  </si>
  <si>
    <t>"С"</t>
  </si>
  <si>
    <t>Т"</t>
  </si>
  <si>
    <t>"Т"</t>
  </si>
  <si>
    <t>Тех. Условия</t>
  </si>
  <si>
    <t>Тип</t>
  </si>
  <si>
    <t>Люк полимерно-песчанный</t>
  </si>
  <si>
    <t>Люки полимерно-песчанные для смотровых колодцев</t>
  </si>
  <si>
    <t>Люки для смотровых колодцев</t>
  </si>
  <si>
    <t xml:space="preserve">предназначены для установки на </t>
  </si>
  <si>
    <t>смотровых колодцах, подземных</t>
  </si>
  <si>
    <t xml:space="preserve">инженерных коммуникаций: тепловых, </t>
  </si>
  <si>
    <t xml:space="preserve">газовых, кабельных сетей, водопровода </t>
  </si>
  <si>
    <t>и канализации.</t>
  </si>
  <si>
    <t>Чугунные люки :</t>
  </si>
  <si>
    <t>ТИП " Т "</t>
  </si>
  <si>
    <t>Используются только в местах, где запрещено</t>
  </si>
  <si>
    <t xml:space="preserve"> автомобильное движение: парки, городские</t>
  </si>
  <si>
    <t>скверы, пешеходные дорожки и площадки.</t>
  </si>
  <si>
    <t xml:space="preserve">Они прочны, надежны, долговечны, </t>
  </si>
  <si>
    <t>устойчивы к воздействию агрессивных сред.</t>
  </si>
  <si>
    <t>Полимерные люки</t>
  </si>
  <si>
    <t>Предназначены для установки на смотровых</t>
  </si>
  <si>
    <t xml:space="preserve">кабельных колодцах всех видов инженерных </t>
  </si>
  <si>
    <t>сетей на тротуарах и пешеходных дорожках</t>
  </si>
  <si>
    <t>(кроме автодорог и автострад).</t>
  </si>
  <si>
    <t>Полимерно-композитные люки</t>
  </si>
  <si>
    <t>Предназначены для установки на смотровые</t>
  </si>
  <si>
    <t>колодцы в пешеходной зоне и зоне зеленых</t>
  </si>
  <si>
    <t>насаждений (легкие полимерно-композитные</t>
  </si>
  <si>
    <t xml:space="preserve"> люки), а также на автомобильных дорогах</t>
  </si>
  <si>
    <t>с интенсивным движением (тяжелые</t>
  </si>
  <si>
    <t>полимерно-композитные люки).</t>
  </si>
  <si>
    <t>Люки от "Конструктив" - это качество по разумным ценам</t>
  </si>
  <si>
    <t>БЕТОННЫЕ УТЯЖЕЛИТЕЛИ ( Серия 1.011-1-10 В.1)</t>
  </si>
  <si>
    <t>ПБ 20.10-12,5</t>
  </si>
  <si>
    <t>ПБ 21.10-12,5</t>
  </si>
  <si>
    <t>ПБ 22.10-12,5</t>
  </si>
  <si>
    <t>ПБ 23.10-12,5</t>
  </si>
  <si>
    <t>ПБ 24.10-12,5</t>
  </si>
  <si>
    <t>ПБ 25.10-12,5</t>
  </si>
  <si>
    <t>ПБ 26.10-12,5</t>
  </si>
  <si>
    <t>ПБ 27.10-12,5</t>
  </si>
  <si>
    <t>ПБ 28.10-12,5</t>
  </si>
  <si>
    <t>ПБ 29.10-12,5</t>
  </si>
  <si>
    <t>ПБ 30.10-12,5</t>
  </si>
  <si>
    <t>ПБ 31.10-12,5</t>
  </si>
  <si>
    <t>ПБ 32.10-12,5</t>
  </si>
  <si>
    <t>ПБ 33.10-12,5</t>
  </si>
  <si>
    <t>ПБ 34.10-12,5</t>
  </si>
  <si>
    <t>ПБ 35.10-12,5</t>
  </si>
  <si>
    <t>ПБ 36.10-12,5</t>
  </si>
  <si>
    <t>ПБ 37.10-8</t>
  </si>
  <si>
    <t>ПБ 38.10-8</t>
  </si>
  <si>
    <t>ПБ 39.10-8</t>
  </si>
  <si>
    <t>ПБ 40.10-8</t>
  </si>
  <si>
    <t>ПБ 41.10-8</t>
  </si>
  <si>
    <t>ПБ 42.10-8</t>
  </si>
  <si>
    <t>ПБ 43.10-8</t>
  </si>
  <si>
    <t>ПБ 44.10-8</t>
  </si>
  <si>
    <t>ПБ 45.10-8</t>
  </si>
  <si>
    <t>ПБ 46.10-8</t>
  </si>
  <si>
    <t>ПБ 47.10-8</t>
  </si>
  <si>
    <t>ПБ 48.10-8</t>
  </si>
  <si>
    <t>ПБ 49.10-8</t>
  </si>
  <si>
    <t>ПБ 50.10-8</t>
  </si>
  <si>
    <t>ПБ 51.10-8</t>
  </si>
  <si>
    <t>ПБ 52.10-8</t>
  </si>
  <si>
    <t>ПБ 53.10-8</t>
  </si>
  <si>
    <t>ПБ 54.10-8</t>
  </si>
  <si>
    <t>ПБ 55.10-8</t>
  </si>
  <si>
    <t>ПБ 56.10-8</t>
  </si>
  <si>
    <t>ПБ 57.10-8</t>
  </si>
  <si>
    <t>ПБ 58.10-8</t>
  </si>
  <si>
    <t>ПБ 59.10-8</t>
  </si>
  <si>
    <t>ПБ 60.10-8</t>
  </si>
  <si>
    <t>ПБ 61.10-8</t>
  </si>
  <si>
    <t>ПБ 62.10-8</t>
  </si>
  <si>
    <t>ПБ 63.10-8</t>
  </si>
  <si>
    <t>ПБ 64.10-8</t>
  </si>
  <si>
    <t>ПБ 65.10-8</t>
  </si>
  <si>
    <t>ПБ 66.10-8</t>
  </si>
  <si>
    <t>ПБ 67.10-8</t>
  </si>
  <si>
    <t>ПБ 68.10-8</t>
  </si>
  <si>
    <t>ПБ 69.10-8</t>
  </si>
  <si>
    <t>ПБ 70.10-8</t>
  </si>
  <si>
    <t>ПБ 71.10-8</t>
  </si>
  <si>
    <t>ПБ 72.10-8</t>
  </si>
  <si>
    <t>ПБ 73.10-8</t>
  </si>
  <si>
    <t>ПБ 74.10-8</t>
  </si>
  <si>
    <t>ПБ 75.10-8</t>
  </si>
  <si>
    <t>ПБ 76.10-8</t>
  </si>
  <si>
    <t>ПБ 77.10-8</t>
  </si>
  <si>
    <t>ПБ 78.10-8</t>
  </si>
  <si>
    <t>ПБ 79.10-8</t>
  </si>
  <si>
    <t>ПБ 80.10-8</t>
  </si>
  <si>
    <t>ПБ 81.10-8</t>
  </si>
  <si>
    <t>ПБ 82.10-8</t>
  </si>
  <si>
    <t>ПБ 83.10-8</t>
  </si>
  <si>
    <t>ПБ 84.10-8</t>
  </si>
  <si>
    <t>ПБ 85.10-8</t>
  </si>
  <si>
    <t>ПБ 86.10-8</t>
  </si>
  <si>
    <t>ПБ 87.10-8</t>
  </si>
  <si>
    <t>ПБ 88.10-8</t>
  </si>
  <si>
    <t>ПБ 89.10-8</t>
  </si>
  <si>
    <t>ПБ 90.10-8</t>
  </si>
  <si>
    <t>1990*960*220</t>
  </si>
  <si>
    <t>2090*960*220</t>
  </si>
  <si>
    <t>2190*960*220</t>
  </si>
  <si>
    <t>2290*960*220</t>
  </si>
  <si>
    <t>2390*960*220</t>
  </si>
  <si>
    <t>2490*960*220</t>
  </si>
  <si>
    <t>2590*960*220</t>
  </si>
  <si>
    <t>2690*960*220</t>
  </si>
  <si>
    <t>2790*960*220</t>
  </si>
  <si>
    <t>2890*960*220</t>
  </si>
  <si>
    <t>2990*960*220</t>
  </si>
  <si>
    <t>3090*960*220</t>
  </si>
  <si>
    <t>3190*960*220</t>
  </si>
  <si>
    <t>3290*960*220</t>
  </si>
  <si>
    <t>3390*960*220</t>
  </si>
  <si>
    <t>3490*960*220</t>
  </si>
  <si>
    <t>3590*960*220</t>
  </si>
  <si>
    <t>3690*960*220</t>
  </si>
  <si>
    <t>3790*960*220</t>
  </si>
  <si>
    <t>3890*960*220</t>
  </si>
  <si>
    <t>3990**960*220</t>
  </si>
  <si>
    <t>4090*960*220</t>
  </si>
  <si>
    <t>4190*960*220</t>
  </si>
  <si>
    <t>4290*960*220</t>
  </si>
  <si>
    <t>4390*960*220</t>
  </si>
  <si>
    <t>4490*960*220</t>
  </si>
  <si>
    <t>4590*960*220</t>
  </si>
  <si>
    <t>4690*960*220</t>
  </si>
  <si>
    <t>4790*960*220</t>
  </si>
  <si>
    <t>4890*960*220</t>
  </si>
  <si>
    <t>4990*960*220</t>
  </si>
  <si>
    <t>5090*960*220</t>
  </si>
  <si>
    <t>5190*960*220</t>
  </si>
  <si>
    <t>5290*960*220</t>
  </si>
  <si>
    <t>5390*960*220</t>
  </si>
  <si>
    <t>5490*960*220</t>
  </si>
  <si>
    <t>5590*960*220</t>
  </si>
  <si>
    <t>5690*960*220</t>
  </si>
  <si>
    <t>5790*960*220</t>
  </si>
  <si>
    <t>5890*960*220</t>
  </si>
  <si>
    <t>5990*960*220</t>
  </si>
  <si>
    <t>6090*960*220</t>
  </si>
  <si>
    <t>6190*960*220</t>
  </si>
  <si>
    <t>6290*960*220</t>
  </si>
  <si>
    <t>6390*960*220</t>
  </si>
  <si>
    <t>6490*960*220</t>
  </si>
  <si>
    <t>6590*960*220</t>
  </si>
  <si>
    <t>6690*960*220</t>
  </si>
  <si>
    <t>6790*960*220</t>
  </si>
  <si>
    <t>6890*960*220</t>
  </si>
  <si>
    <t>6990*960*220</t>
  </si>
  <si>
    <t>7090*960*220</t>
  </si>
  <si>
    <t>7190*960*220</t>
  </si>
  <si>
    <t>7290*960*220</t>
  </si>
  <si>
    <t>7390*960*220</t>
  </si>
  <si>
    <t>7490*960*220</t>
  </si>
  <si>
    <t>7590*960*220</t>
  </si>
  <si>
    <t>7690*960*220</t>
  </si>
  <si>
    <t>7790*960*220</t>
  </si>
  <si>
    <t>7890*960*220</t>
  </si>
  <si>
    <t>7990*960*220</t>
  </si>
  <si>
    <t>8090*960*220</t>
  </si>
  <si>
    <t>8190*960*220</t>
  </si>
  <si>
    <t>8290*960*220</t>
  </si>
  <si>
    <t>8390*960*220</t>
  </si>
  <si>
    <t>8490*960*220</t>
  </si>
  <si>
    <t>8590*960*220</t>
  </si>
  <si>
    <t>8690*960*220</t>
  </si>
  <si>
    <t>8790*960*220</t>
  </si>
  <si>
    <t>8890*960*220</t>
  </si>
  <si>
    <t>8990*960*220</t>
  </si>
  <si>
    <t>Вес, кг.</t>
  </si>
  <si>
    <t>ПК " КОНСТРУКТИВ "</t>
  </si>
  <si>
    <t xml:space="preserve">(343) 389-86-94 ; 389-86-95 ; </t>
  </si>
  <si>
    <t>Сайт: www.konstruktiv-gbi.ru</t>
  </si>
  <si>
    <t>(343) 389-86-94 ; 389-86-95 ; 8 (965) 527-38-60 Руслан</t>
  </si>
  <si>
    <t>(343) 389-86-94 ; 389-86-95 ; 8 (965) 527-38-60Руслан</t>
  </si>
  <si>
    <t>Стеновой блок перегородочный               ( СКВ-1 У ТУ 1) 120</t>
  </si>
  <si>
    <t>Кол-во
в 1 куб.м. (шт.)</t>
  </si>
  <si>
    <t xml:space="preserve">Кол-во
на одном поддоне
(шт.)
</t>
  </si>
  <si>
    <t xml:space="preserve">Общий 
вид
</t>
  </si>
  <si>
    <t xml:space="preserve">Камень стеновой
СКВ-1-0
(188х190х390)
</t>
  </si>
  <si>
    <t xml:space="preserve">Вентиляционный блок
(200х200х400)
</t>
  </si>
  <si>
    <t xml:space="preserve">Вентиляционный блок
(220х160х440)
</t>
  </si>
  <si>
    <t xml:space="preserve">Вентиляционный блок
(220х160х660)
</t>
  </si>
  <si>
    <t>Вентиляционные блоки, стеновые блоки( перегородочный) и камень стеновой</t>
  </si>
  <si>
    <t>Люки чугунные для смотровых колодцев.</t>
  </si>
  <si>
    <t>с запорным устройством</t>
  </si>
  <si>
    <t>ГОСТ 3634-99 (корпус 870х120 мм) 2-х ушковый</t>
  </si>
  <si>
    <t>КТ-5 4-х ушковый</t>
  </si>
  <si>
    <t>Люк канализационный магистральный (тип "ТМ")</t>
  </si>
  <si>
    <t>"ТМ"</t>
  </si>
  <si>
    <t>Люк ТВК с откидной крышкой (танковый)</t>
  </si>
  <si>
    <t>"ТВК"</t>
  </si>
  <si>
    <t xml:space="preserve">Люк телефонный </t>
  </si>
  <si>
    <t>ГОСТ 8591-76</t>
  </si>
  <si>
    <t xml:space="preserve">Решетка сливная ДМ  (дождеприемник) </t>
  </si>
  <si>
    <t>Решетка сливная Дк (дождеприемник) круглый</t>
  </si>
  <si>
    <t>Решетка сливная Дб (дождеприемник) прямоугольный</t>
  </si>
  <si>
    <t>Решетка сливная Дк (дождеприемник)                     круглый на шарнире</t>
  </si>
  <si>
    <t>ТУ 5772-001-40958345-2015</t>
  </si>
  <si>
    <t>средний</t>
  </si>
  <si>
    <t xml:space="preserve"> легкий 1.5т</t>
  </si>
  <si>
    <t>легкий 3т</t>
  </si>
  <si>
    <t>легкий цвет зеленый 1.5т</t>
  </si>
  <si>
    <t>легкий цвет зеленый 3т</t>
  </si>
  <si>
    <t>тяжелый</t>
  </si>
  <si>
    <t>Люк полимерно-песчаный тяжелый магистральный (С250)</t>
  </si>
  <si>
    <t>Устанавливаются обычно на автотрассах, а также на промышленных территориях. Установка данного типа люка производится только профессиональными службами, только профессиональными службами, так как он слишком тяжелый.                             Канализационный люк изготавливается из высокопрочного чугуна, стойкого к действию</t>
  </si>
  <si>
    <t>воды и коррозии.                                                 ТИП " Л "</t>
  </si>
  <si>
    <t>Л 3-15/2</t>
  </si>
  <si>
    <t>марка</t>
  </si>
  <si>
    <t>Л 3д-15</t>
  </si>
  <si>
    <t>Л 4-8/4</t>
  </si>
  <si>
    <t>1485*780*530</t>
  </si>
  <si>
    <t>2970*780*530</t>
  </si>
  <si>
    <t>2970*780*380</t>
  </si>
  <si>
    <t>2970*570*360</t>
  </si>
  <si>
    <t>2970*420*360</t>
  </si>
  <si>
    <t>Л 6-5/2</t>
  </si>
  <si>
    <t>2970*1160*530</t>
  </si>
  <si>
    <t>Л 6д-5</t>
  </si>
  <si>
    <t>Л 6-12/2</t>
  </si>
  <si>
    <t>Л 7-5/2</t>
  </si>
  <si>
    <t>Л 7д-5</t>
  </si>
  <si>
    <t>2970*1160*650</t>
  </si>
  <si>
    <t>720*1160*650</t>
  </si>
  <si>
    <t>2970*1160*680</t>
  </si>
  <si>
    <t>Л 7-8/4</t>
  </si>
  <si>
    <t>1485*1160*680</t>
  </si>
  <si>
    <t>Л 7-12/2</t>
  </si>
  <si>
    <t>Л 10-3/2</t>
  </si>
  <si>
    <t>2970*1480*550</t>
  </si>
  <si>
    <t>Л 10д-3</t>
  </si>
  <si>
    <t>Л 10-5/2</t>
  </si>
  <si>
    <t>Л 10-15/2</t>
  </si>
  <si>
    <t>Л 11-3/2</t>
  </si>
  <si>
    <t>2970*1480*700</t>
  </si>
  <si>
    <t>Л 11д-3</t>
  </si>
  <si>
    <t>Л 11-5/2</t>
  </si>
  <si>
    <t>Л 11-11/2</t>
  </si>
  <si>
    <t>Л 11-15/2</t>
  </si>
  <si>
    <t>Л 11д-15</t>
  </si>
  <si>
    <t>2970*1480*1010</t>
  </si>
  <si>
    <t>Л 12-15/2</t>
  </si>
  <si>
    <t>Л 12-12/2</t>
  </si>
  <si>
    <t>Л 12д-12</t>
  </si>
  <si>
    <t>2970*1840*570</t>
  </si>
  <si>
    <t>Л 14-3/2</t>
  </si>
  <si>
    <t>Л 14д-3</t>
  </si>
  <si>
    <t>Л 14-15/2</t>
  </si>
  <si>
    <t>Л 15а-8/2</t>
  </si>
  <si>
    <t>2970*1840*720</t>
  </si>
  <si>
    <t>Л 15-15/2</t>
  </si>
  <si>
    <t>Л 15д-15</t>
  </si>
  <si>
    <t>2970*1840*1030</t>
  </si>
  <si>
    <t>2970*2160*740</t>
  </si>
  <si>
    <t>Л 20-11/2</t>
  </si>
  <si>
    <t>2970*2160*1040</t>
  </si>
  <si>
    <t>Л 20д-11</t>
  </si>
  <si>
    <t>2970*2460*740</t>
  </si>
  <si>
    <t>2970*2460*1040</t>
  </si>
  <si>
    <t>2970*2460*1340</t>
  </si>
  <si>
    <t>ПД-6</t>
  </si>
  <si>
    <t>2100*1750*230</t>
  </si>
  <si>
    <t>ПД-6 с люком ТВК</t>
  </si>
  <si>
    <t>Люк плавающий Т (С 250)-1-60  ГОСТ 3634-99                                   (со вторым увеличенным чугунным корпусом)</t>
  </si>
  <si>
    <t xml:space="preserve">Стойка СВ 95-2а  </t>
  </si>
  <si>
    <t xml:space="preserve">Стойка СВ 95-3,2 </t>
  </si>
  <si>
    <t xml:space="preserve">Стойка СВ 105-3.6    </t>
  </si>
  <si>
    <t xml:space="preserve">Стойка СВ 105-5   </t>
  </si>
  <si>
    <t>0,90</t>
  </si>
  <si>
    <t xml:space="preserve">Камень бордюрный въездной
«Дорожный» 1000*300*150
</t>
  </si>
  <si>
    <t xml:space="preserve">Бордюр дорожный              БУ 300.30.29 </t>
  </si>
  <si>
    <t>Плитка тротуарная «Кирпичик» 100*200*70</t>
  </si>
  <si>
    <t>Плитка тротуарная «Кирпичик» 100*200*80</t>
  </si>
  <si>
    <t>100*200*80</t>
  </si>
  <si>
    <t>1000*200*70</t>
  </si>
  <si>
    <t>0.145/м2</t>
  </si>
  <si>
    <t>0.160/м2</t>
  </si>
  <si>
    <t>200*200*70</t>
  </si>
  <si>
    <t>Плитка тротуарная «Квадрат» 200*200*80</t>
  </si>
  <si>
    <t>200*200*80</t>
  </si>
  <si>
    <t>0.150/м2</t>
  </si>
  <si>
    <t>Плитка тротуарная «Волна»</t>
  </si>
  <si>
    <t>243*130*70</t>
  </si>
  <si>
    <t>Плитка тротуарная «Сота»</t>
  </si>
  <si>
    <t>217.8*190*70</t>
  </si>
  <si>
    <t>Плитка тротуарная «Катушка» 195*160*70</t>
  </si>
  <si>
    <t>195*160*70</t>
  </si>
  <si>
    <t>Плита «Трамвайная»         ПТ 5746-12</t>
  </si>
  <si>
    <t>566*460*120</t>
  </si>
  <si>
    <t>0.245/м2</t>
  </si>
  <si>
    <t xml:space="preserve">Кол-во
на 1 поддоне
(шт.)
</t>
  </si>
  <si>
    <t>-</t>
  </si>
  <si>
    <t>М 300</t>
  </si>
  <si>
    <t>Марка бетона</t>
  </si>
  <si>
    <t>ЛС 9-1</t>
  </si>
  <si>
    <t>ЛС 11-1</t>
  </si>
  <si>
    <t>ЛС 12-1</t>
  </si>
  <si>
    <t>ЛС 14-1</t>
  </si>
  <si>
    <t>ЛС 15-1</t>
  </si>
  <si>
    <t>Б-1</t>
  </si>
  <si>
    <t>Балки теплотрасс, 3.006.1-2.87</t>
  </si>
  <si>
    <t>1160*300*150</t>
  </si>
  <si>
    <t>Б-2</t>
  </si>
  <si>
    <t>Б-5</t>
  </si>
  <si>
    <t>Б-6</t>
  </si>
  <si>
    <t>1480*300*200</t>
  </si>
  <si>
    <t>2650*300*300</t>
  </si>
  <si>
    <t>2780*600*300</t>
  </si>
  <si>
    <t>ПРГ 40.1,6.5-4т</t>
  </si>
  <si>
    <t>ПРГ 42.1,6.5-4т</t>
  </si>
  <si>
    <t>ПРГ 48.1,6.5-4т</t>
  </si>
  <si>
    <t>П6ВА</t>
  </si>
  <si>
    <t>АФ-1</t>
  </si>
  <si>
    <r>
      <t>УБО-М 1020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</si>
  <si>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r>
      <t>УБО-М 1220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</si>
  <si>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r>
      <t>УБО-М 1420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</si>
  <si>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t>1УБК м 1420-8-12.5</t>
  </si>
  <si>
    <r>
      <t>1УБК м 1220</t>
    </r>
    <r>
      <rPr>
        <b/>
        <sz val="11"/>
        <color rgb="FF000000"/>
        <rFont val="Palatino Linotype"/>
        <family val="1"/>
        <charset val="204"/>
      </rPr>
      <t>–9-12.5</t>
    </r>
  </si>
  <si>
    <r>
      <t>1УБК м 1020</t>
    </r>
    <r>
      <rPr>
        <b/>
        <sz val="11"/>
        <color rgb="FF000000"/>
        <rFont val="Palatino Linotype"/>
        <family val="1"/>
        <charset val="204"/>
      </rPr>
      <t>–9-12.5</t>
    </r>
  </si>
  <si>
    <r>
      <t>1УБК м 529</t>
    </r>
    <r>
      <rPr>
        <b/>
        <sz val="11"/>
        <color rgb="FF000000"/>
        <rFont val="Palatino Linotype"/>
        <family val="1"/>
        <charset val="204"/>
      </rPr>
      <t>–9-12.5</t>
    </r>
  </si>
  <si>
    <r>
      <t>1УБК м 426</t>
    </r>
    <r>
      <rPr>
        <b/>
        <sz val="11"/>
        <color rgb="FF000000"/>
        <rFont val="Palatino Linotype"/>
        <family val="1"/>
        <charset val="204"/>
      </rPr>
      <t>–9-12.5</t>
    </r>
  </si>
  <si>
    <r>
      <t>1УБК м 325</t>
    </r>
    <r>
      <rPr>
        <b/>
        <sz val="11"/>
        <color rgb="FF000000"/>
        <rFont val="Palatino Linotype"/>
        <family val="1"/>
        <charset val="204"/>
      </rPr>
      <t>–4</t>
    </r>
  </si>
  <si>
    <r>
      <t>УБО 530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</si>
  <si>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r>
      <t>УБО 1020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</si>
  <si>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r>
      <t>УБО 1220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</si>
  <si>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r>
      <t>УБО 1420</t>
    </r>
    <r>
      <rPr>
        <b/>
        <sz val="11"/>
        <color rgb="FF000000"/>
        <rFont val="Palatino Linotype"/>
        <family val="1"/>
        <charset val="204"/>
      </rPr>
      <t>–2,3-12.5т (комп-т)</t>
    </r>
  </si>
  <si>
    <t>П 8-8/2</t>
  </si>
  <si>
    <t>П 8-8/3</t>
  </si>
  <si>
    <t>П 8-8а</t>
  </si>
  <si>
    <t>1495*1160*100</t>
  </si>
  <si>
    <t>995*1160*100</t>
  </si>
  <si>
    <t>П 8-11</t>
  </si>
  <si>
    <t>2999*1160*100</t>
  </si>
  <si>
    <t>П 8-11а</t>
  </si>
  <si>
    <t>П 8д-11</t>
  </si>
  <si>
    <t>П 8д-11а</t>
  </si>
  <si>
    <t>П 9/3-15</t>
  </si>
  <si>
    <t>995*1160*120</t>
  </si>
  <si>
    <t>П 9-15а</t>
  </si>
  <si>
    <t>П 9-15б</t>
  </si>
  <si>
    <t>П 9д-15а</t>
  </si>
  <si>
    <t>П 10д-3</t>
  </si>
  <si>
    <t>П 11-8/2</t>
  </si>
  <si>
    <t>П 11-8а</t>
  </si>
  <si>
    <t>1495*1480*100</t>
  </si>
  <si>
    <t>П 12-15</t>
  </si>
  <si>
    <t>П 13-8</t>
  </si>
  <si>
    <t>П 14д-3</t>
  </si>
  <si>
    <t>П 15д-5</t>
  </si>
  <si>
    <t>П 16-15а</t>
  </si>
  <si>
    <t>П 16д-15а</t>
  </si>
  <si>
    <t>П 18-8а</t>
  </si>
  <si>
    <t>П 19д-11</t>
  </si>
  <si>
    <t>740*2160*160</t>
  </si>
  <si>
    <t>740*2460*250</t>
  </si>
  <si>
    <t>740*2780*250</t>
  </si>
  <si>
    <t>740*3380*200</t>
  </si>
  <si>
    <t>Л 4д-8</t>
  </si>
  <si>
    <t>720*780*530</t>
  </si>
  <si>
    <t>Л 4-8/2</t>
  </si>
  <si>
    <t>ФЛ 20-8-1-4</t>
  </si>
  <si>
    <t>2000*780*500</t>
  </si>
  <si>
    <t>ФЛ 24-8-1-4</t>
  </si>
  <si>
    <t>2380*780*500</t>
  </si>
  <si>
    <t>ФЛ 28-8-1-4</t>
  </si>
  <si>
    <t>2800*780*500</t>
  </si>
  <si>
    <t>ФЛ 32-8-1-4</t>
  </si>
  <si>
    <t>3200*780*500</t>
  </si>
  <si>
    <t>1,960</t>
  </si>
  <si>
    <t>Также "Конструктив", ООО производит и поставляет иную продукцию ЖБИ</t>
  </si>
  <si>
    <t xml:space="preserve">Полное наименование 
организации
</t>
  </si>
  <si>
    <t>Краткое наименование организации</t>
  </si>
  <si>
    <t>ООО ПК «Конструктив»</t>
  </si>
  <si>
    <t>Юридический адрес</t>
  </si>
  <si>
    <t>Почтовый адрес</t>
  </si>
  <si>
    <t>E-mail</t>
  </si>
  <si>
    <t>http://</t>
  </si>
  <si>
    <t>Тел.</t>
  </si>
  <si>
    <t>ИНН/КПП</t>
  </si>
  <si>
    <t>ОГРН</t>
  </si>
  <si>
    <t>9630472159@mail.ru</t>
  </si>
  <si>
    <t>www.konstruktiv-gbi.ru</t>
  </si>
  <si>
    <t>6671027330 / 667101001</t>
  </si>
  <si>
    <t>1156658092370</t>
  </si>
  <si>
    <t>Банковские реквизиты</t>
  </si>
  <si>
    <t>Наименование банка</t>
  </si>
  <si>
    <t>Расчетный счет</t>
  </si>
  <si>
    <t>Корреспондирующий счет</t>
  </si>
  <si>
    <t>БИК</t>
  </si>
  <si>
    <t>046577674</t>
  </si>
  <si>
    <t>30101810500000000674</t>
  </si>
  <si>
    <t>№ 40702810616540025729</t>
  </si>
  <si>
    <t>Директор</t>
  </si>
  <si>
    <t>Ахметвалиев Руслан Альбертович</t>
  </si>
  <si>
    <t>Действующий на основании</t>
  </si>
  <si>
    <t>Устава</t>
  </si>
  <si>
    <t xml:space="preserve">Гражданское / Жилищное / Промышленное строительство / Инженерные коммуникации / Дорожное строительство /      </t>
  </si>
  <si>
    <t>ПО-2</t>
  </si>
  <si>
    <t>3000*2500*180</t>
  </si>
  <si>
    <t xml:space="preserve">Ф-2 </t>
  </si>
  <si>
    <t>700*1200*400</t>
  </si>
  <si>
    <t>4000*2170*160</t>
  </si>
  <si>
    <t>800*800*400</t>
  </si>
  <si>
    <t>П6ВА*</t>
  </si>
  <si>
    <t>3980*2200*160</t>
  </si>
  <si>
    <t>АФ-1*</t>
  </si>
  <si>
    <t>14. Опорные подушки / Опорные плиты</t>
  </si>
  <si>
    <t>15. Плиты перекрытия тепловых камер</t>
  </si>
  <si>
    <r>
      <t xml:space="preserve">ООО ПК "Конструктив"  приветствует Вас </t>
    </r>
    <r>
      <rPr>
        <b/>
        <sz val="14"/>
        <color rgb="FFC00000"/>
        <rFont val="Calibri"/>
        <family val="2"/>
        <charset val="204"/>
        <scheme val="minor"/>
      </rPr>
      <t>!</t>
    </r>
  </si>
  <si>
    <r>
      <t xml:space="preserve">НАВИГАЦИЯ (жмите на </t>
    </r>
    <r>
      <rPr>
        <b/>
        <sz val="18"/>
        <color rgb="FF0000FF"/>
        <rFont val="Arial"/>
        <family val="2"/>
        <charset val="204"/>
      </rPr>
      <t>название</t>
    </r>
    <r>
      <rPr>
        <b/>
        <sz val="14"/>
        <color theme="1"/>
        <rFont val="Arial"/>
        <family val="2"/>
        <charset val="204"/>
      </rPr>
      <t>)</t>
    </r>
  </si>
  <si>
    <t>Второй этап успешно преодолен!  Поздравляем Вас!  Вы на верном пути!</t>
  </si>
  <si>
    <t xml:space="preserve"> с указанием требуемых позиций, количество, адрес доставки и </t>
  </si>
  <si>
    <t>договорная</t>
  </si>
  <si>
    <t>200,00</t>
  </si>
  <si>
    <t>400,00</t>
  </si>
  <si>
    <t>820,00</t>
  </si>
  <si>
    <t>Фактический адрес</t>
  </si>
  <si>
    <t xml:space="preserve">        ПК " КОНСТРУКТИВ "</t>
  </si>
  <si>
    <t xml:space="preserve">    Производство ЖБИ</t>
  </si>
  <si>
    <t xml:space="preserve">                                  Сайт: www.konstruktiv-gbi.ru</t>
  </si>
  <si>
    <t>БОРДЮРЫ (Литой, Вибропресс) ГОСТ 6665-91</t>
  </si>
  <si>
    <t>1. Колодезные элементы ( КС, ПП, ПН )</t>
  </si>
  <si>
    <t>2. Плитка тротуарная</t>
  </si>
  <si>
    <t>3. Бордюры (Литой, Вибропресс)</t>
  </si>
  <si>
    <t>4. Вентиляционные блоки и стеновой камень</t>
  </si>
  <si>
    <t>5. Люки канализационные (чугун,полим. песч.)</t>
  </si>
  <si>
    <t>6. Плиты перекрытия, ПБ</t>
  </si>
  <si>
    <t>7. Фундаментные блоки, ФБС</t>
  </si>
  <si>
    <t>8. Лотки теплотрасс Тип"Л"</t>
  </si>
  <si>
    <t>9. Плиты теплотрасс</t>
  </si>
  <si>
    <t>10. Лотки теплотрасс Тип "ЛК"</t>
  </si>
  <si>
    <t>11. Плиты теплотрасс ПТ.ПТО, ПТУ</t>
  </si>
  <si>
    <t>12. Перемычки брусковые, ПБ</t>
  </si>
  <si>
    <t>13. Прогоны, ПРГ</t>
  </si>
  <si>
    <t>18. Марши лестничные / Площадки лестничные</t>
  </si>
  <si>
    <t>20. Ступени лестничные, ЛС</t>
  </si>
  <si>
    <t>21. Балки теплотрасс сантехнические</t>
  </si>
  <si>
    <t>22. Заборы железобетонные</t>
  </si>
  <si>
    <t>БР – прямые рядовые бортовые камни                        БУ - прямые бортовые камни  с уширением ;         БУП - прямые бортовые камни, имеющие прерывистое уширение ;                                                БЛ - прямые бортовые камни с лотком ;                     БВ - въездные бортовые камни ;                                   БК - бортовые криволинейные камни                                                      Также различают бортовые камни  дорожного и садового типа:                                                             Дорожные варианты бортовых камней используются для разделения  пешеходной и проезжей частей дорог.                                                                Они разделяют потоки автомобилей и пешеходов, повышая безопасность движения.                                                                            Бортовые садовые камни используются для разграничения тротуаров и газонов.</t>
  </si>
  <si>
    <t>100*30*18.5</t>
  </si>
  <si>
    <t>100*30*18.8</t>
  </si>
  <si>
    <t>100*30*18.12</t>
  </si>
  <si>
    <t>100*30*18.15</t>
  </si>
  <si>
    <t>Бордюрные камни  криволинейные  "БК"     ( под БР 100.30.15)</t>
  </si>
  <si>
    <t>Бордюрные камни  криволинейные  "БК"     ( под БР 100.30.18)</t>
  </si>
  <si>
    <t>100*30*21.5</t>
  </si>
  <si>
    <t>100*30*21.8</t>
  </si>
  <si>
    <t>100*30*21.12</t>
  </si>
  <si>
    <t xml:space="preserve">Блок плиты П-1 </t>
  </si>
  <si>
    <t xml:space="preserve">Блок плиты П-2 </t>
  </si>
  <si>
    <t>Блок плиты П-3</t>
  </si>
  <si>
    <t>1050*690*80</t>
  </si>
  <si>
    <t>850*490*80</t>
  </si>
  <si>
    <t>490*490*100</t>
  </si>
  <si>
    <t>Плиты укрепления откосов, русел, кюветов</t>
  </si>
  <si>
    <t>1П 18.15-30</t>
  </si>
  <si>
    <t>2П 30.15-10</t>
  </si>
  <si>
    <t>Плитка</t>
  </si>
  <si>
    <t>Балка  "Б" используется при устройстве надземных и подземных каналов. Сохраняет герметичность и защищает подземные каналы коммуникаций от разрушения изоляции,проседания грунта и попадания влаги. Соответствуют требованиям ГОСТ.</t>
  </si>
  <si>
    <t>konstruktivgbi@mail.ru</t>
  </si>
  <si>
    <t xml:space="preserve">  ПК " КОНСТРУКТИВ "</t>
  </si>
  <si>
    <t xml:space="preserve">          ПК " КОНСТРУКТИВ "</t>
  </si>
  <si>
    <t>цвет серый</t>
  </si>
  <si>
    <t>ЛС 13-1</t>
  </si>
  <si>
    <t>(343) 389-86-94 ; 389-86-95.</t>
  </si>
  <si>
    <t>ЖБИ от ООО ПК"Конструктив" -  это качество по разумным ценам…</t>
  </si>
  <si>
    <t>Уральский банк ОАО «Сбербанк России»                                                                                               г. Екатеринбург</t>
  </si>
  <si>
    <t>Вы решили оформить заказ на ЖБИ у ООО ПК "Конструктив" !</t>
  </si>
  <si>
    <t>ЖБИ от ПК "Конструктив" - это качество по разумным ценам</t>
  </si>
  <si>
    <t>возможности поставки ее организацией "Конструктив" ПК, ООО Вы можете</t>
  </si>
  <si>
    <t>(343) 389-86-94 ; 389-86-95</t>
  </si>
  <si>
    <t xml:space="preserve">        Сайт: www.konstruktiv-gbi.ru</t>
  </si>
  <si>
    <t>Производство ЖБИ</t>
  </si>
  <si>
    <t>1ПП8</t>
  </si>
  <si>
    <t>580*300х1160х150</t>
  </si>
  <si>
    <t>2ПП8</t>
  </si>
  <si>
    <t>800*400х1160х150</t>
  </si>
  <si>
    <t>Кольцо КЦО-1 (КО-6)</t>
  </si>
  <si>
    <t>Плитка тротуарная «Кирпичик» 100*200*60</t>
  </si>
  <si>
    <t>1000*200*60</t>
  </si>
  <si>
    <t>0.115/м2</t>
  </si>
  <si>
    <t>Кольцо КС 20.3</t>
  </si>
  <si>
    <t>2000*2200*290</t>
  </si>
  <si>
    <t>0,475</t>
  </si>
  <si>
    <t xml:space="preserve"> * Стоимость поддонов - 350,00 руб. / поддон.</t>
  </si>
  <si>
    <t xml:space="preserve">                                         Камень бордюрный
«Тротуарный»              
(вибропресс)</t>
  </si>
  <si>
    <t>Дорожный камень        БР "Дорожный"  (вибропресс)</t>
  </si>
  <si>
    <t>Бордюр
«Тротуарный»
(литой)</t>
  </si>
  <si>
    <t>Бордюр «Дорожный»
(литой)</t>
  </si>
  <si>
    <t xml:space="preserve">Бордюр дорожный              БР 300.30.15 </t>
  </si>
  <si>
    <t>3000*300*150</t>
  </si>
  <si>
    <t>Серая  450.00 Красная 500.00</t>
  </si>
  <si>
    <t>Серая  500.00 Красная 600.00</t>
  </si>
  <si>
    <t>Серая  550.00 Красная 650.00</t>
  </si>
  <si>
    <t xml:space="preserve">Камень стеновой
полнотелый (188х190х390)
</t>
  </si>
  <si>
    <t>Серая  550.00 Красная 660.00</t>
  </si>
  <si>
    <t>за 1м2 = 1250.00</t>
  </si>
  <si>
    <t>Как расчитать цену за плиту….</t>
  </si>
  <si>
    <t>Длину х на ширину х цена за 1 м2</t>
  </si>
  <si>
    <t>ПРИМЕР:</t>
  </si>
  <si>
    <t>Плита ПБ 30.12-12.5</t>
  </si>
  <si>
    <t xml:space="preserve">Либо отправляйте запрос на почту,              Вам сделают счет </t>
  </si>
  <si>
    <t>30х0.12х1250 = сумма</t>
  </si>
  <si>
    <t>30х0.15х1250 = сумма</t>
  </si>
  <si>
    <t>за 1м2 = 1300.00</t>
  </si>
  <si>
    <t>за 1м2 = 1350.00</t>
  </si>
  <si>
    <t>30х0.12х1300 = сумма</t>
  </si>
  <si>
    <t>30х0.15х1300 = сумма</t>
  </si>
  <si>
    <t>30х0.12х1350 = сумма</t>
  </si>
  <si>
    <t>30х0.15х1350 = сумма</t>
  </si>
  <si>
    <t>за 1м2 = 1450.00</t>
  </si>
  <si>
    <t>30х0.12х1450 = сумма</t>
  </si>
  <si>
    <t>30х0.15х1450 = сумма</t>
  </si>
  <si>
    <t>Л 4д-15</t>
  </si>
  <si>
    <t>Л 6д-15</t>
  </si>
  <si>
    <t>Л 8д-8</t>
  </si>
  <si>
    <t>Л 8д-15</t>
  </si>
  <si>
    <t>720*1160*1000</t>
  </si>
  <si>
    <t>П 10-5</t>
  </si>
  <si>
    <t>П 13-11</t>
  </si>
  <si>
    <t>П 13д-11</t>
  </si>
  <si>
    <t>П 14-3</t>
  </si>
  <si>
    <t>2990*1840*90</t>
  </si>
  <si>
    <t>П 20-3</t>
  </si>
  <si>
    <t>П 22д-15</t>
  </si>
  <si>
    <t>П 23-3</t>
  </si>
  <si>
    <t>2990*2780*160</t>
  </si>
  <si>
    <t>П 23д-3</t>
  </si>
  <si>
    <t>740х2780х160</t>
  </si>
  <si>
    <t>П 24-8</t>
  </si>
  <si>
    <t>2990*2780*180</t>
  </si>
  <si>
    <t>П 24д-5</t>
  </si>
  <si>
    <t>П 25д-15</t>
  </si>
  <si>
    <t>П 26-3</t>
  </si>
  <si>
    <t>П 26д-5</t>
  </si>
  <si>
    <t>П 27-8</t>
  </si>
  <si>
    <t>2990*3380*250</t>
  </si>
  <si>
    <t>П 27д-8</t>
  </si>
  <si>
    <t>740*3380*250</t>
  </si>
  <si>
    <t>П 28-12</t>
  </si>
  <si>
    <t>2990*3380*300</t>
  </si>
  <si>
    <t>П 28д-15</t>
  </si>
  <si>
    <t>740*3380*300</t>
  </si>
  <si>
    <t xml:space="preserve">договорная </t>
  </si>
  <si>
    <t>ПТ 75-150-12-3</t>
  </si>
  <si>
    <t>ПТ 75-150-12-6</t>
  </si>
  <si>
    <t>ПТ 75-120-12-1,5</t>
  </si>
  <si>
    <t>ПТ 75-120-12-12</t>
  </si>
  <si>
    <t>ПТ 75-120-12-15</t>
  </si>
  <si>
    <t>ПТ 75-120-12-3</t>
  </si>
  <si>
    <t>ПТ 75-120-12-9</t>
  </si>
  <si>
    <t>ПТ 75-150-14-12</t>
  </si>
  <si>
    <t>ПТ 75-150-14-15</t>
  </si>
  <si>
    <t>ПТ 75-150-14-9</t>
  </si>
  <si>
    <t>ПТ 75-180-14-1,5</t>
  </si>
  <si>
    <t>ПТ 75-180-14-3</t>
  </si>
  <si>
    <t>ПТ 75-180-14-6</t>
  </si>
  <si>
    <t>ПТ 75-180-14-9</t>
  </si>
  <si>
    <t>ПТ 75-180-16-12</t>
  </si>
  <si>
    <t>ПТ 75-180-20</t>
  </si>
  <si>
    <t>ПТ 75-180-20-15</t>
  </si>
  <si>
    <t>ПТ 75-210-12</t>
  </si>
  <si>
    <t>ПТ 75-210-14-3</t>
  </si>
  <si>
    <t>ПТ 75-210-14-6</t>
  </si>
  <si>
    <t>ПТ 75-210-16-9</t>
  </si>
  <si>
    <t>ПТ 75-210-20-12</t>
  </si>
  <si>
    <t>ПТ 75-210-20-15</t>
  </si>
  <si>
    <t>ПТ 75-240-14-1,5</t>
  </si>
  <si>
    <t>ПТ 75-240-14-3</t>
  </si>
  <si>
    <t>ПТ 75-240-14-6</t>
  </si>
  <si>
    <t>ПТ 75-240-20-9</t>
  </si>
  <si>
    <t>ПТ 75-240-25</t>
  </si>
  <si>
    <t>ПТ 75-240-25-12</t>
  </si>
  <si>
    <t>ПТ 75-240-25-15</t>
  </si>
  <si>
    <t>ПТ 75-270-16</t>
  </si>
  <si>
    <t>ПТ 75-285-25</t>
  </si>
  <si>
    <t>ПТ 75-300-16-1,5</t>
  </si>
  <si>
    <t>ПТ 75-300-16-3</t>
  </si>
  <si>
    <t>ПТ 75-300-20-6</t>
  </si>
  <si>
    <t>ПТ 75-300-25-12</t>
  </si>
  <si>
    <t>ПТ 75-300-25-15</t>
  </si>
  <si>
    <t>ПТ 75-300-25-9</t>
  </si>
  <si>
    <t>ПТ 75-90-10-1,5</t>
  </si>
  <si>
    <t>ПТ 75-90-10-15</t>
  </si>
  <si>
    <t>ПТ 75-90-10-3</t>
  </si>
  <si>
    <t>ПТ 75-90-10-6</t>
  </si>
  <si>
    <t>ПДУ 110.120.12-6</t>
  </si>
  <si>
    <t>ПДУ 170.180.14-6</t>
  </si>
  <si>
    <t>ПДУ 150.150.12-6</t>
  </si>
  <si>
    <t xml:space="preserve">10ПБ21-27-ап </t>
  </si>
  <si>
    <t xml:space="preserve">10ПБ25-27-ап </t>
  </si>
  <si>
    <t xml:space="preserve">10ПБ27-27-ап </t>
  </si>
  <si>
    <t>ПО-1 с двумя отв. Ф700</t>
  </si>
  <si>
    <t>ПО-1 без отв.</t>
  </si>
  <si>
    <t>ПО-2 с отв. ф700</t>
  </si>
  <si>
    <t>ПО-2 без отв.</t>
  </si>
  <si>
    <t>ПО-3 с отв. Ф700</t>
  </si>
  <si>
    <t>ПО-3 без отв.</t>
  </si>
  <si>
    <t>ПО-4 с отв. Ф700</t>
  </si>
  <si>
    <t>ПО-4 без отв.</t>
  </si>
  <si>
    <t>ПО-5 с отв. Ф700</t>
  </si>
  <si>
    <t>ПО-5 без отв.</t>
  </si>
  <si>
    <t>2300х2000х180</t>
  </si>
  <si>
    <t>1450х1480х120</t>
  </si>
  <si>
    <t>1750х1480х160</t>
  </si>
  <si>
    <t>2300х1480х200</t>
  </si>
  <si>
    <t>3000х1480х200</t>
  </si>
  <si>
    <t>ПК 24.15 без отв.</t>
  </si>
  <si>
    <t>ПК 24.15-1 с двумя отв.</t>
  </si>
  <si>
    <t>ПК 24.15-2с одним отв.</t>
  </si>
  <si>
    <t>ПК 30.15 без отв.</t>
  </si>
  <si>
    <t>ПК 30.15-1 с двумя отв.</t>
  </si>
  <si>
    <t>ПК 30.15-2 с одним отв.</t>
  </si>
  <si>
    <t>ПК 34.15 без отв.</t>
  </si>
  <si>
    <t>ПК 34.15-1 с двумя отв.</t>
  </si>
  <si>
    <t>ПК 34.15-2 с одним отв.</t>
  </si>
  <si>
    <t>ПК 42.15 без отв.</t>
  </si>
  <si>
    <t>ПК 42.15-1 с двумя отв.</t>
  </si>
  <si>
    <t>ПК 42.15-2 с одним отв.</t>
  </si>
  <si>
    <t>ПК 46.15 без отв.</t>
  </si>
  <si>
    <t>ПК 46.15-1 с двумя отв.</t>
  </si>
  <si>
    <t>ПК 46.15-2 с одним отв.</t>
  </si>
  <si>
    <t>ПК 52.15 без отв.</t>
  </si>
  <si>
    <t>ПК 52.15-1 с двумя отв.</t>
  </si>
  <si>
    <t>ПК 52.15-2 с одним отв.</t>
  </si>
  <si>
    <t>ПК 1</t>
  </si>
  <si>
    <t>ПК 1А</t>
  </si>
  <si>
    <t>ПК 3</t>
  </si>
  <si>
    <t>ПК 3А</t>
  </si>
  <si>
    <t>ПК 8</t>
  </si>
  <si>
    <t>ПК 8А</t>
  </si>
  <si>
    <t>ПК 10</t>
  </si>
  <si>
    <t>ПК 10А</t>
  </si>
  <si>
    <t>ПО 4 и</t>
  </si>
  <si>
    <t>ПО 4 и-1</t>
  </si>
  <si>
    <t>ПО 4 и-2</t>
  </si>
  <si>
    <t>ПОТ 8и</t>
  </si>
  <si>
    <t>ПОТ 8и-1</t>
  </si>
  <si>
    <t>ПОТ 9и</t>
  </si>
  <si>
    <t>ПОТ 9и-1</t>
  </si>
  <si>
    <t>ПОТ 10и</t>
  </si>
  <si>
    <t>ПОТ 10и-1</t>
  </si>
  <si>
    <t>Вес, т</t>
  </si>
  <si>
    <t>Б1</t>
  </si>
  <si>
    <t>Б2</t>
  </si>
  <si>
    <t>Б3</t>
  </si>
  <si>
    <t>Б4</t>
  </si>
  <si>
    <t>Б5</t>
  </si>
  <si>
    <t>Б6</t>
  </si>
  <si>
    <t>Б7</t>
  </si>
  <si>
    <t>Б8</t>
  </si>
  <si>
    <t>Б10</t>
  </si>
  <si>
    <t>Б11</t>
  </si>
  <si>
    <t>Б12</t>
  </si>
  <si>
    <t>Б13</t>
  </si>
  <si>
    <t>Балки теплотрасс, серия 3.006.1-8</t>
  </si>
  <si>
    <t>Балки теплотрасс, серия 3.006.12/87</t>
  </si>
  <si>
    <t>Фундаментные балки, серия 1.415-1</t>
  </si>
  <si>
    <t>ФБ 6-1</t>
  </si>
  <si>
    <t>ФБ 6-2</t>
  </si>
  <si>
    <t>ФБ 6-10</t>
  </si>
  <si>
    <t>ФБ 6-11</t>
  </si>
  <si>
    <t>ФБ 6-12</t>
  </si>
  <si>
    <t>ФБ 6-13</t>
  </si>
  <si>
    <t>ФБ 6-27</t>
  </si>
  <si>
    <t>ФБ 6-28</t>
  </si>
  <si>
    <t>ФБ 6-39</t>
  </si>
  <si>
    <t>ФБ 6-40</t>
  </si>
  <si>
    <t>ФБ 6-44</t>
  </si>
  <si>
    <t>ФБ 6-45</t>
  </si>
  <si>
    <t>ФБ 6-49</t>
  </si>
  <si>
    <t>260/200</t>
  </si>
  <si>
    <t>400/200</t>
  </si>
  <si>
    <t>520/250</t>
  </si>
  <si>
    <t>200/160</t>
  </si>
  <si>
    <t>300/160</t>
  </si>
  <si>
    <t>Цена с НДС</t>
  </si>
  <si>
    <t>19. Балки теплотрасс, Фундаментные балки</t>
  </si>
  <si>
    <t>Блок плиты ПБ1 -16</t>
  </si>
  <si>
    <t>1000х1000х160</t>
  </si>
  <si>
    <t>ПД-6 с отверстием под люк Ф700  (ТВК)</t>
  </si>
  <si>
    <t>ПД-10 с отверстием под люк ф1000</t>
  </si>
  <si>
    <t>ПД-ЛТ с отверстием под люк ф700  (ТВК)</t>
  </si>
  <si>
    <t>ПД-ЛТ с люком тип «Л»</t>
  </si>
  <si>
    <t>ПД-ЛТ с люком тип «С»</t>
  </si>
  <si>
    <t>ПД-ЛТ с люком тип «Т»</t>
  </si>
  <si>
    <t>ПД-ЛТ с люком тип «ТВК»</t>
  </si>
  <si>
    <t>КЦО 3</t>
  </si>
  <si>
    <t>ПД 13</t>
  </si>
  <si>
    <t>ПД 13-9,3-22</t>
  </si>
  <si>
    <t>ПД 17</t>
  </si>
  <si>
    <t>ПД 17-9,3-22</t>
  </si>
  <si>
    <t>ПД 17,5</t>
  </si>
  <si>
    <t>ПДЛ 10т</t>
  </si>
  <si>
    <t>ПДЛ 6т</t>
  </si>
  <si>
    <t xml:space="preserve">Цена с НДС </t>
  </si>
  <si>
    <t>Плита дорожная ПДН 6 х 2</t>
  </si>
  <si>
    <t>Плиты дорожные ГОСТ 8020-90</t>
  </si>
  <si>
    <t>Плита дорожная не напряженная 1П гост 21924.0-84</t>
  </si>
  <si>
    <t>1П 18.18-10</t>
  </si>
  <si>
    <t>1П 18.18-30</t>
  </si>
  <si>
    <t>Плита дорожная, серия 3.503.1-93</t>
  </si>
  <si>
    <t>ПДС 20.15-6</t>
  </si>
  <si>
    <t>Плита дорожная, серия 3.503-17</t>
  </si>
  <si>
    <t>ПД-1-6 (9,5)</t>
  </si>
  <si>
    <t>ПД-2-6 (9,5)</t>
  </si>
  <si>
    <t>П-2,5</t>
  </si>
  <si>
    <r>
      <t xml:space="preserve">2. Отправить заявку в электронном виде на нашу почту </t>
    </r>
    <r>
      <rPr>
        <b/>
        <u/>
        <sz val="14"/>
        <color rgb="FFFF0000"/>
        <rFont val="Arial Narrow"/>
        <family val="2"/>
        <charset val="204"/>
      </rPr>
      <t>konstruktivgbi@mail.ru</t>
    </r>
    <r>
      <rPr>
        <b/>
        <sz val="14"/>
        <color theme="1"/>
        <rFont val="Arial Narrow"/>
        <family val="2"/>
        <charset val="204"/>
      </rPr>
      <t xml:space="preserve"> или </t>
    </r>
    <r>
      <rPr>
        <b/>
        <u/>
        <sz val="14"/>
        <color rgb="FFFF0000"/>
        <rFont val="Arial Narrow"/>
        <family val="2"/>
        <charset val="204"/>
      </rPr>
      <t>9630472159@mail.ru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color theme="1"/>
        <rFont val="Arial Narrow"/>
        <family val="2"/>
        <charset val="204"/>
      </rPr>
      <t xml:space="preserve">     с пометкой </t>
    </r>
    <r>
      <rPr>
        <b/>
        <u/>
        <sz val="14"/>
        <color rgb="FFFF0000"/>
        <rFont val="Arial Narrow"/>
        <family val="2"/>
        <charset val="204"/>
      </rPr>
      <t>"для  отдел продаж"</t>
    </r>
  </si>
  <si>
    <r>
      <t xml:space="preserve">1. Позвонив по номеру </t>
    </r>
    <r>
      <rPr>
        <b/>
        <u/>
        <sz val="14"/>
        <color rgb="FFFF0000"/>
        <rFont val="Arial Narrow"/>
        <family val="2"/>
        <charset val="204"/>
      </rPr>
      <t>8 (963) 047-21-59 ; (343) 389-86-94 (95)</t>
    </r>
    <r>
      <rPr>
        <b/>
        <sz val="14"/>
        <color theme="1"/>
        <rFont val="Arial Narrow"/>
        <family val="2"/>
        <charset val="204"/>
      </rPr>
      <t xml:space="preserve"> и в устной форме </t>
    </r>
  </si>
  <si>
    <r>
      <rPr>
        <b/>
        <u/>
        <sz val="14"/>
        <color rgb="FFFF0000"/>
        <rFont val="Arial Narrow"/>
        <family val="2"/>
        <charset val="204"/>
      </rPr>
      <t>ВАЖНО!</t>
    </r>
    <r>
      <rPr>
        <b/>
        <sz val="14"/>
        <color theme="1"/>
        <rFont val="Arial Narrow"/>
        <family val="2"/>
        <charset val="204"/>
      </rPr>
      <t xml:space="preserve"> </t>
    </r>
    <r>
      <rPr>
        <b/>
        <u/>
        <sz val="14"/>
        <color theme="1"/>
        <rFont val="Arial Narrow"/>
        <family val="2"/>
        <charset val="204"/>
      </rPr>
      <t>Не забудьте указать контактный номер телефона и имя для связи с Вами!</t>
    </r>
  </si>
  <si>
    <r>
      <rPr>
        <b/>
        <sz val="14"/>
        <color rgb="FFFF0000"/>
        <rFont val="Arial Narrow"/>
        <family val="2"/>
        <charset val="204"/>
      </rPr>
      <t xml:space="preserve">P.S. </t>
    </r>
    <r>
      <rPr>
        <b/>
        <sz val="14"/>
        <rFont val="Arial Narrow"/>
        <family val="2"/>
        <charset val="204"/>
      </rPr>
      <t xml:space="preserve">Если в нашем прайсе Вы не обнаружили требуемую Вам продукцию, о </t>
    </r>
  </si>
  <si>
    <t>3000*300*180</t>
  </si>
  <si>
    <t>620014, Свердловская область, г. Екатеринбург, 
ул. Хохрякова, д. 72, офис 511</t>
  </si>
  <si>
    <t>620075, Свердловская область,  г. Екатеринбург, 
Ленина проспект, д. 39, а/я 818</t>
  </si>
  <si>
    <t>Общество с ограниченной ответственностью 
 Производственная Компания «Конструктив»</t>
  </si>
  <si>
    <t>620062, Свердловская область, г. Екатеринбург, 
ул. Чебышева, д. 4, офис 206 "А"</t>
  </si>
  <si>
    <t>Вы читаете это письмо, а значит первый этап к нашему с Вами   сотрудничеству успешно преодолен! Давайте же теперь перейдем к знакомству!                                                                                                         Мы -  организация, занимающаяся поставками ЖБИ изделий, собственного  производства, так и производства наших парнеров-производителей из Свердловской и иных областей.                                             ООО Производственная Компания «Конструктив»,                                                       действительно располагает своей собственное производство в               г. Екатеринбург и г. Арамиль! Наша продукция отличается высочайшим качеством, которое уже успели оценить многие строительные организации УрФО !                                                                           Мы находимся в постоянном развитии!                                                                   с июля 2015 года                                                                                                    ООО ПК «Конструктив», заключив договора с новыми производственными предприятиями, для своих заказчиков дополнительно готово предложить новую продукцию: Подробности у наших менеджеров!</t>
  </si>
  <si>
    <t>16. Опоры и приставки ЛЭП</t>
  </si>
  <si>
    <t xml:space="preserve"> Наши реквизиты</t>
  </si>
  <si>
    <t xml:space="preserve">Оформить заказ продукции </t>
  </si>
  <si>
    <t>+7(343)389-86-94; / +7(343)389-86-95;</t>
  </si>
  <si>
    <t>ЛК 300.60.30-1</t>
  </si>
  <si>
    <t>ЛК 300.60.30-3</t>
  </si>
  <si>
    <t>ЛК 300.60.45-1</t>
  </si>
  <si>
    <t>ЛК 300.60.45-2</t>
  </si>
  <si>
    <t>ЛК 300.60.45-3</t>
  </si>
  <si>
    <t>ЛК 300.60.60-1</t>
  </si>
  <si>
    <t>ЛК 300.60.60-2</t>
  </si>
  <si>
    <t>ЛК 300.60.60-3</t>
  </si>
  <si>
    <t>ЛК 300.60.60-4</t>
  </si>
  <si>
    <t>ЛК 300.90.45-1</t>
  </si>
  <si>
    <t>ЛК 300.90.45-2</t>
  </si>
  <si>
    <t>ЛК 300.90.45-3</t>
  </si>
  <si>
    <t>ЛК 300.90.45-4</t>
  </si>
  <si>
    <t>ЛК 300.90.45-6а</t>
  </si>
  <si>
    <t>ЛК 300.90.60-2</t>
  </si>
  <si>
    <t>ЛК 300.90.60-3</t>
  </si>
  <si>
    <t>ЛК 300.90.60-4</t>
  </si>
  <si>
    <t>ЛК 300.90.90-1</t>
  </si>
  <si>
    <t>ЛК 300.90.90-3</t>
  </si>
  <si>
    <t>ЛК 300.90.90-4</t>
  </si>
  <si>
    <t>ЛК 300.90.90-6</t>
  </si>
  <si>
    <t>ЛК 300.120.45-1</t>
  </si>
  <si>
    <t>ЛК 300.120.45-2</t>
  </si>
  <si>
    <t>ЛК 300.120.45-4</t>
  </si>
  <si>
    <t>ЛК 300.120.45-5</t>
  </si>
  <si>
    <t>ЛК 300.120.45-9</t>
  </si>
  <si>
    <t>ЛК 300.120.45-11</t>
  </si>
  <si>
    <t>ЛК 300.120.60-1</t>
  </si>
  <si>
    <t>ЛК 300.120.60-3</t>
  </si>
  <si>
    <t>ЛК 300.120.60-4</t>
  </si>
  <si>
    <t>ЛК 300.120.60-5</t>
  </si>
  <si>
    <t>ЛК 300.120.60-6</t>
  </si>
  <si>
    <t>ЛК 300.120.60-9</t>
  </si>
  <si>
    <t>ЛК 300.120.60-10</t>
  </si>
  <si>
    <t>ЛК 300.120.90-1</t>
  </si>
  <si>
    <t>ЛК 300.120.90-2</t>
  </si>
  <si>
    <t>ЛК 300.120.90-3</t>
  </si>
  <si>
    <t>ЛК 300.120.90-4</t>
  </si>
  <si>
    <t>ЛК 300.120.90-6</t>
  </si>
  <si>
    <t>ЛК 300.120.90-9</t>
  </si>
  <si>
    <t>ЛК 300.120.90-10</t>
  </si>
  <si>
    <t>ЛК 300.120.120-1</t>
  </si>
  <si>
    <t>ЛК 300.120.120-2</t>
  </si>
  <si>
    <t>ЛК 300.120.120-4</t>
  </si>
  <si>
    <t>ЛК 300.120.120-5</t>
  </si>
  <si>
    <t>ЛК 300.150.45-1</t>
  </si>
  <si>
    <t>ЛК 300.150.45-2</t>
  </si>
  <si>
    <t>ЛК 300.150.45-8а</t>
  </si>
  <si>
    <t>ЛК 300.150.45-11</t>
  </si>
  <si>
    <t>ЛК 300.150.60-1</t>
  </si>
  <si>
    <t>ЛК 300.150.60-2</t>
  </si>
  <si>
    <t>ЛК 300.150.60-3</t>
  </si>
  <si>
    <t>ЛК 300.150.60-7а</t>
  </si>
  <si>
    <t>ЛК 300.150.60-8</t>
  </si>
  <si>
    <t>ЛК 300.150.60-9</t>
  </si>
  <si>
    <t>ЛК 300.150.90-1</t>
  </si>
  <si>
    <t>ЛК 300.150.90-2</t>
  </si>
  <si>
    <t>ЛК 300.150.90-3</t>
  </si>
  <si>
    <t>ЛК 300.150.90-4</t>
  </si>
  <si>
    <t>ЛК 300.150.90-5а</t>
  </si>
  <si>
    <t>ЛК 300.150.90-6а</t>
  </si>
  <si>
    <t>ЛК 300.150.90-7а</t>
  </si>
  <si>
    <t>ЛК 300.150.90-8а</t>
  </si>
  <si>
    <t>ЛК 300.150.90-9</t>
  </si>
  <si>
    <t>ЛК 300.150.90-11</t>
  </si>
  <si>
    <t>ЛК 300.180.60-1</t>
  </si>
  <si>
    <t>ЛК 300.180.60-2</t>
  </si>
  <si>
    <t>ЛК 300.180.60-4</t>
  </si>
  <si>
    <t>ЛК 300.180.60-5</t>
  </si>
  <si>
    <t>ЛК 300.180.60-8а</t>
  </si>
  <si>
    <t>ЛК 300.180.60-9</t>
  </si>
  <si>
    <t>ЛК 300.180.60-11</t>
  </si>
  <si>
    <t>ЛК 300.180.90-1</t>
  </si>
  <si>
    <t>ЛК 300.180.90-2</t>
  </si>
  <si>
    <t>ЛК 300.180.90-3</t>
  </si>
  <si>
    <t>ЛК 300.180.90-4</t>
  </si>
  <si>
    <t>ЛК 300.180.90-5</t>
  </si>
  <si>
    <t>ЛК 300.180.90-6</t>
  </si>
  <si>
    <t>ЛК 300.180.90-7а</t>
  </si>
  <si>
    <t>ЛК 300.180.90-8а</t>
  </si>
  <si>
    <t>ЛК 300.180.90-9</t>
  </si>
  <si>
    <t>ЛК 300.180.90-9а</t>
  </si>
  <si>
    <t>ЛК 300.180.90-10</t>
  </si>
  <si>
    <t>ЛК 300.180.90-10а</t>
  </si>
  <si>
    <t>ЛК 300.210.90-1</t>
  </si>
  <si>
    <t>ЛК 300.210.90-4</t>
  </si>
  <si>
    <t>ЛК 300.210.90-5</t>
  </si>
  <si>
    <t>ЛК 300.210.90-6</t>
  </si>
  <si>
    <t>ЛК 300.210.90-10а</t>
  </si>
  <si>
    <t>ЛК 300.210.90-11</t>
  </si>
  <si>
    <t>ЛК 300.210.120-4</t>
  </si>
  <si>
    <t>ЛК 300.210.120-11</t>
  </si>
  <si>
    <t>ЛК 300.210.120-12</t>
  </si>
  <si>
    <t>ЛК 300.240.60-1</t>
  </si>
  <si>
    <t>ЛК 300.240.90-1</t>
  </si>
  <si>
    <t>Плитка тротуарная «Кирпичик» 120*240*100</t>
  </si>
  <si>
    <t>120*240*100</t>
  </si>
  <si>
    <t>0.210/м2</t>
  </si>
  <si>
    <t>Серая 1 000.00 Красная 1 150.00</t>
  </si>
  <si>
    <t>0.161/м2</t>
  </si>
  <si>
    <t>300*300*80</t>
  </si>
  <si>
    <t>0.120/м2</t>
  </si>
  <si>
    <t>350.00 /1 шт.</t>
  </si>
  <si>
    <t>500*500*80</t>
  </si>
  <si>
    <t>0.164/м2</t>
  </si>
  <si>
    <t>Плитка тротуарная 6К10 (500*500*100)</t>
  </si>
  <si>
    <t>500*500*100</t>
  </si>
  <si>
    <t>Плитка тротуарная Старый город    "Ландхаус" 60 мм</t>
  </si>
  <si>
    <t xml:space="preserve"> * Стоимость поддонов "6К7",6К10",6К5",6К8",3К8" - 750,00 руб. / поддон.</t>
  </si>
  <si>
    <t>Плитка тротуарная             6К5 (500*500*50)</t>
  </si>
  <si>
    <t>Плитка тротуарная             6К7 (500*500*70)</t>
  </si>
  <si>
    <t>Плитка тротуарная             6К8 (500*500*80)</t>
  </si>
  <si>
    <t>Плитка тротуарная               3К8 (300*300*80)</t>
  </si>
  <si>
    <r>
      <t xml:space="preserve">Плитка тротуарная           6К7 (500*500*70) </t>
    </r>
    <r>
      <rPr>
        <b/>
        <sz val="11"/>
        <color rgb="FFFF0000"/>
        <rFont val="Palatino Linotype"/>
        <family val="1"/>
        <charset val="204"/>
      </rPr>
      <t>армированная</t>
    </r>
  </si>
  <si>
    <t>Плитка тротуарная «Квадрат»
200*200*70</t>
  </si>
  <si>
    <t>23.Плиты плоские сантехнические</t>
  </si>
  <si>
    <t>24. Плиты дорожные</t>
  </si>
  <si>
    <t>25. Плиты укрепления откосов, русел, кюветов</t>
  </si>
  <si>
    <t>ЛК 75.60.30-1</t>
  </si>
  <si>
    <t>ЛК 75.60.45-1</t>
  </si>
  <si>
    <t>ЛК 75.60.45-2</t>
  </si>
  <si>
    <t>ЛК 75.60.45-3</t>
  </si>
  <si>
    <t>ЛК 75.60.60-1</t>
  </si>
  <si>
    <t>ЛК 75.60.60-2</t>
  </si>
  <si>
    <t>ЛК 75.60.60-4</t>
  </si>
  <si>
    <t>ЛК 75.90.45-2</t>
  </si>
  <si>
    <t>ЛК 75.90.45-3</t>
  </si>
  <si>
    <t>ЛК 75.90.45-4</t>
  </si>
  <si>
    <t>ЛК 75.90.45-6</t>
  </si>
  <si>
    <t>ЛК 75.90.60-1</t>
  </si>
  <si>
    <t>ЛК 75.90.60-2</t>
  </si>
  <si>
    <t>ЛК 75.90.60-3</t>
  </si>
  <si>
    <t>ЛК 75.90.60-4</t>
  </si>
  <si>
    <t>ЛК 75.90.90-2</t>
  </si>
  <si>
    <t>ЛК 75.90.90-6</t>
  </si>
  <si>
    <t>ЛК 75.120.45-1</t>
  </si>
  <si>
    <t>ЛК 75.120.45-2</t>
  </si>
  <si>
    <t>ЛК 75.120.45-4</t>
  </si>
  <si>
    <t>ЛК 75.120.45-11</t>
  </si>
  <si>
    <t>ЛК 75.120.60-3</t>
  </si>
  <si>
    <t>ЛК 75.120.60-4</t>
  </si>
  <si>
    <t>ЛК 75.120.60-5</t>
  </si>
  <si>
    <t>ЛК 75.120.60-6</t>
  </si>
  <si>
    <t>ЛК 75.120.60-9</t>
  </si>
  <si>
    <t>ЛК 75.120.60-10</t>
  </si>
  <si>
    <t>ЛК 75.120.90-1</t>
  </si>
  <si>
    <t>ЛК 75.120.90-2</t>
  </si>
  <si>
    <t>ЛК 75.120.90-3</t>
  </si>
  <si>
    <t>ЛК 75.120.90-4</t>
  </si>
  <si>
    <t>ЛК 75.120.90-6</t>
  </si>
  <si>
    <t>ЛК 75.120.90-10</t>
  </si>
  <si>
    <t>ЛК 75.120.120-2</t>
  </si>
  <si>
    <t>ЛК 75.120.120-5</t>
  </si>
  <si>
    <t>ЛК 75.150.45-1</t>
  </si>
  <si>
    <t>ЛК 75.150.45-2</t>
  </si>
  <si>
    <t>ЛК 75.150.45-8а</t>
  </si>
  <si>
    <t>ЛК 75.150.60-1</t>
  </si>
  <si>
    <t>ЛК 75.150.60-3</t>
  </si>
  <si>
    <t>ЛК 75.150.60-5</t>
  </si>
  <si>
    <t>ЛК 75.150.60-7</t>
  </si>
  <si>
    <t>ЛК 75.150.60-8</t>
  </si>
  <si>
    <t>ЛК 75.150.60-9</t>
  </si>
  <si>
    <t>ЛК 75.150.90-1</t>
  </si>
  <si>
    <t>ЛК 75.150.90-2</t>
  </si>
  <si>
    <t>ЛК 75.150.90-3</t>
  </si>
  <si>
    <t>ЛК 75.150.90-4</t>
  </si>
  <si>
    <t>ЛК 75.150.90-6</t>
  </si>
  <si>
    <t>ЛК 75.150.90-7</t>
  </si>
  <si>
    <t>ЛК 75.150.90-8</t>
  </si>
  <si>
    <t>ЛК 75.150.90-9</t>
  </si>
  <si>
    <t>ЛК 75.150.90-11</t>
  </si>
  <si>
    <t>ЛК 75.180.60-1</t>
  </si>
  <si>
    <t>ЛК 75.180.60-2</t>
  </si>
  <si>
    <t>ЛК 75.180.60-4</t>
  </si>
  <si>
    <t>ЛК 75.180.60-5</t>
  </si>
  <si>
    <t>ЛК 75.180.60-8</t>
  </si>
  <si>
    <t>ЛК 75.180.60-9</t>
  </si>
  <si>
    <t>ЛК 75.180.60-11</t>
  </si>
  <si>
    <t>ЛК 75.180.90-1</t>
  </si>
  <si>
    <t>ЛК 75.180.90-2</t>
  </si>
  <si>
    <t>ЛК 75.180.90-3</t>
  </si>
  <si>
    <t>ЛК 75.180.90-4</t>
  </si>
  <si>
    <t>ЛК 75.180.90-5</t>
  </si>
  <si>
    <t>ЛК 75.180.90-6</t>
  </si>
  <si>
    <t>ЛК 75.180.90-9</t>
  </si>
  <si>
    <t>ЛК 75.180.90-10</t>
  </si>
  <si>
    <t>ЛК 75.180.90-10а</t>
  </si>
  <si>
    <t>ЛК 75.210.120-2</t>
  </si>
  <si>
    <t>ЛК 75.210.120-4</t>
  </si>
  <si>
    <t>ЛК 75.210.120-12</t>
  </si>
  <si>
    <t>ЛК 75.210.90-1</t>
  </si>
  <si>
    <t>ЛК 75.210.90-4</t>
  </si>
  <si>
    <t>ЛК 75.210.90-5</t>
  </si>
  <si>
    <t>ЛК 75.210.90-6</t>
  </si>
  <si>
    <t>ЛК 75.210.90-10</t>
  </si>
  <si>
    <t>ЛК 75.240.120-1</t>
  </si>
  <si>
    <t>ЛК 75.240.120-4</t>
  </si>
  <si>
    <t>Лестничные марши (серия 1.151.1-6(7))</t>
  </si>
  <si>
    <t>1ЛМ 27.11.14-4 (2720*1050*258) серия 1.151.1-6</t>
  </si>
  <si>
    <t>1ЛМ 27.11,5.14-4 (2720*1150*258) серия 1.151.1-6</t>
  </si>
  <si>
    <t>1ЛМ 27.12.14-4 (2720*1200*258) серия 1.151.1-6</t>
  </si>
  <si>
    <t>1ЛМ 27.13,5.14-4 (2720*1350*258) серия 1.151.1-6</t>
  </si>
  <si>
    <t>1ЛМ 30.11.15-4 (3030*1050*258) серия 1.151.1-7</t>
  </si>
  <si>
    <t>1ЛМ 30.12.15-4 (3030*1200*258) серия 1.151.1-7</t>
  </si>
  <si>
    <t>Лестничные марши (шифр 5916)</t>
  </si>
  <si>
    <t xml:space="preserve">1ЛМ 17.12.9-4 (1690*1200*258) шифр 5916 </t>
  </si>
  <si>
    <t xml:space="preserve">1ЛМ 24.11.15-4 (2360*1050*258) шифр 5837 </t>
  </si>
  <si>
    <t>1ЛМ 28.11,5.14-4 (2720*1150*258) шифр 5916</t>
  </si>
  <si>
    <t>1ЛМ 28.13.14-4 (2720*1300*258) шифр 5916</t>
  </si>
  <si>
    <t>1ЛМ 28.14.14-4 (2720*1350*258) шифр 5916</t>
  </si>
  <si>
    <t>1ЛМ 30.14.15-5 (3030*1350*258) шифр 5916</t>
  </si>
  <si>
    <t xml:space="preserve">1ЛМ 34.11.16,5-5 (3365*1050*258) шифр 5916 </t>
  </si>
  <si>
    <t xml:space="preserve">1ЛМ 34.11,5.16,5-5 (3365*1150*258) шифр 5916  </t>
  </si>
  <si>
    <t>1ЛМ 34.12.16,5-5 (3365*1200*258)шифр 5916</t>
  </si>
  <si>
    <t>1ЛМ 34.14.16,5-5 (3365*1350*258) шифр 5916</t>
  </si>
  <si>
    <t>1ЛМ 37.11.18-5 (3700*1050*258) шифр 5916</t>
  </si>
  <si>
    <t>1ЛМ 37.11,5.18-5 (3700*1150*258) шифр 5916</t>
  </si>
  <si>
    <t>1ЛМ 37.12.18-5 (3700*1200*258) шифр 5916</t>
  </si>
  <si>
    <t>1ЛМ 37.14.18-5 (3700*1350*258) шифр 5916</t>
  </si>
  <si>
    <t>Лестничные марши шифр 5885</t>
  </si>
  <si>
    <t>ЛМ 12-12 (2888*1200*229) шифр 5885</t>
  </si>
  <si>
    <t>ЛМ 15-11 (3558*1050*229) шифр 5885</t>
  </si>
  <si>
    <t>ЛМ 15-11,5 (3558*1150*229) шифр 5885</t>
  </si>
  <si>
    <t>ЛМ 15-12 (3558*1200*229) шифр 5885</t>
  </si>
  <si>
    <t>ЛМ 15-14 (3558*1350*229) шифр 5885</t>
  </si>
  <si>
    <t>ЛМ 16,5-11 (3893*1050*229) шифр 5885</t>
  </si>
  <si>
    <t>ЛМ 16,5-11,5 (3893*1150*229) шифр 5885</t>
  </si>
  <si>
    <t>ЛМ 16,5-12 (3893*1200*229) шифр 5885</t>
  </si>
  <si>
    <t>ЛМ 16,5-14 (3893*1350*229) шифр 5885</t>
  </si>
  <si>
    <t>ЛМ 18-11 (4228*1050*229) шифр 5885</t>
  </si>
  <si>
    <t>ЛМ 18-11,5 (4228*1150*229) шифр 5885</t>
  </si>
  <si>
    <t>ЛМ 18-12 (4228*1200*229) шифр 5885</t>
  </si>
  <si>
    <t>ЛМ 18-14 (4228*1350*229) шифр 5885</t>
  </si>
  <si>
    <t>Лестничные марши серия ИИ-65</t>
  </si>
  <si>
    <t>ЛМ 15-11 (3558*1050*229) по серии ИИ-65</t>
  </si>
  <si>
    <t>ЛМ 15-14 (3558*1350*229) по серии ИИ-65</t>
  </si>
  <si>
    <t>ЛМ 18-12 (4228*1150*229) по серии ИИ-65</t>
  </si>
  <si>
    <t>ЛМ 18-14 (4228*1350*229) по серии ИИ-65</t>
  </si>
  <si>
    <t>Лестничные площадки</t>
  </si>
  <si>
    <t xml:space="preserve">2ЛП 25.12-4к (2780*1300*320) </t>
  </si>
  <si>
    <t xml:space="preserve">2ЛП 25.12в-4к (2780*1300*320) </t>
  </si>
  <si>
    <t xml:space="preserve">2ЛП 26.16-4-к-С </t>
  </si>
  <si>
    <t>ЛП 28-17</t>
  </si>
  <si>
    <t>ЛМ 15-11 (3558*1100*229) по серии ИИ-65</t>
  </si>
  <si>
    <t>ЛМ 15-11,5 (3558*1150*229) по серии ИИ-65</t>
  </si>
  <si>
    <t>ЛП 28-17а</t>
  </si>
  <si>
    <t>ЛМ 12-14 (2888*1350*229) шифр 5885</t>
  </si>
  <si>
    <t>ЛМ 15-11 (3558*1100*229) шифр 5885</t>
  </si>
  <si>
    <t>1ЛМ 28.11.14-4 (2720*1050*258) шифр 5916</t>
  </si>
  <si>
    <t>1ЛМ 28.12.14-4 (2720*1200*258) шифр 5916</t>
  </si>
  <si>
    <t>1ЛМ 30.11.15-5 (3030*1050*258) шифр 5916</t>
  </si>
  <si>
    <t>1ЛМ 30.12.15-5 (3030*1200*258) шифр 5916</t>
  </si>
  <si>
    <t xml:space="preserve">1ЛМ 20.12.10,5-4 (2025*1200*258) шифр 5916 </t>
  </si>
  <si>
    <t>1ЛМ 30.11,5.15-5 (3030*1050*258) шифр 5916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</si>
</sst>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&quot;р.&quot;;[Red]\-#,##0.00&quot;р.&quot;"/>
    <numFmt numFmtId="165" formatCode="0.000"/>
    <numFmt numFmtId="166" formatCode="#,##0.00&quot;р.&quot;"/>
    <numFmt numFmtId="167" formatCode="#,##0.00\ &quot;₽&quot;"/>
    <numFmt numFmtId="168" formatCode="#,##0.00_ ;\-#,##0.00\ "/>
    <numFmt numFmtId="169" formatCode="#,##0.00&quot;р.&quot;;[Red]#,##0.00&quot;р.&quot;"/>
    <numFmt numFmtId="170" formatCode="#,##0.00;[Red]#,##0.00"/>
    <numFmt numFmtId="171" formatCode="#,##0.00_р_.;[Red]#,##0.00_р_."/>
    <numFmt numFmtId="172" formatCode="#,##0.00_р_."/>
  </numFmts>
  <fonts count="10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9"/>
      <color theme="1"/>
      <name val="Palatino Linotype"/>
      <family val="1"/>
      <charset val="204"/>
    </font>
    <font>
      <b/>
      <i/>
      <sz val="9"/>
      <color rgb="FFC00000"/>
      <name val="Palatino Linotype"/>
      <family val="1"/>
      <charset val="204"/>
    </font>
    <font>
      <b/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6"/>
      <color theme="5" tint="-0.499984740745262"/>
      <name val="Brush Script MT"/>
      <family val="4"/>
    </font>
    <font>
      <b/>
      <sz val="9"/>
      <color rgb="FFC00000"/>
      <name val="Berlin Sans FB"/>
      <family val="2"/>
    </font>
    <font>
      <b/>
      <i/>
      <sz val="11"/>
      <color theme="1"/>
      <name val="Gigi"/>
      <family val="5"/>
    </font>
    <font>
      <b/>
      <i/>
      <sz val="11"/>
      <color theme="1"/>
      <name val="Century Schoolbook"/>
      <family val="1"/>
      <charset val="204"/>
    </font>
    <font>
      <b/>
      <i/>
      <sz val="11"/>
      <color rgb="FFC00000"/>
      <name val="Lucida Bright"/>
      <family val="1"/>
    </font>
    <font>
      <b/>
      <i/>
      <sz val="9"/>
      <name val="Palatino Linotype"/>
      <family val="1"/>
      <charset val="204"/>
    </font>
    <font>
      <b/>
      <i/>
      <sz val="10"/>
      <color theme="1"/>
      <name val="Palatino Linotype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color rgb="FFC00000"/>
      <name val="Blackadder ITC"/>
      <family val="5"/>
    </font>
    <font>
      <b/>
      <sz val="11"/>
      <name val="Brush Script MT"/>
      <family val="4"/>
    </font>
    <font>
      <b/>
      <i/>
      <sz val="12"/>
      <color theme="1"/>
      <name val="Palatino Linotype"/>
      <family val="1"/>
      <charset val="204"/>
    </font>
    <font>
      <sz val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FF"/>
      <name val="Arial Narrow"/>
      <family val="2"/>
      <charset val="204"/>
    </font>
    <font>
      <b/>
      <sz val="9"/>
      <name val="Brush Script MT"/>
      <family val="4"/>
    </font>
    <font>
      <b/>
      <sz val="9"/>
      <color theme="1"/>
      <name val="Arial Narrow"/>
      <family val="2"/>
      <charset val="204"/>
    </font>
    <font>
      <b/>
      <i/>
      <sz val="11"/>
      <color theme="1"/>
      <name val="Cambria"/>
      <family val="1"/>
      <charset val="204"/>
      <scheme val="major"/>
    </font>
    <font>
      <b/>
      <i/>
      <sz val="10"/>
      <color theme="1"/>
      <name val="Gigi"/>
      <family val="5"/>
    </font>
    <font>
      <b/>
      <u val="double"/>
      <sz val="9"/>
      <name val="Calibri"/>
      <family val="2"/>
      <charset val="204"/>
    </font>
    <font>
      <b/>
      <u/>
      <sz val="9"/>
      <name val="Calibri"/>
      <family val="2"/>
      <charset val="204"/>
    </font>
    <font>
      <b/>
      <sz val="11"/>
      <color rgb="FF0000FF"/>
      <name val="Century Schoolbook"/>
      <family val="1"/>
      <charset val="204"/>
    </font>
    <font>
      <b/>
      <sz val="11"/>
      <color theme="1"/>
      <name val="Century Schoolbook"/>
      <family val="1"/>
      <charset val="204"/>
    </font>
    <font>
      <b/>
      <sz val="11"/>
      <color theme="1"/>
      <name val="Gigi"/>
      <family val="5"/>
    </font>
    <font>
      <b/>
      <sz val="10"/>
      <color theme="1"/>
      <name val="Book Antiqua"/>
      <family val="1"/>
      <charset val="204"/>
    </font>
    <font>
      <b/>
      <sz val="10"/>
      <color theme="10"/>
      <name val="Book Antiqua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Palatino Linotype"/>
      <family val="1"/>
      <charset val="204"/>
    </font>
    <font>
      <b/>
      <sz val="11"/>
      <color rgb="FFFF0000"/>
      <name val="Palatino Linotype"/>
      <family val="1"/>
      <charset val="204"/>
    </font>
    <font>
      <b/>
      <sz val="11"/>
      <color rgb="FFC00000"/>
      <name val="Lucida Bright"/>
      <family val="1"/>
    </font>
    <font>
      <b/>
      <sz val="10"/>
      <name val="Book Antiqua"/>
      <family val="1"/>
      <charset val="204"/>
    </font>
    <font>
      <b/>
      <sz val="10"/>
      <color rgb="FFC00000"/>
      <name val="Palatino Linotype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Palatino Linotype"/>
      <family val="1"/>
      <charset val="204"/>
    </font>
    <font>
      <b/>
      <sz val="11"/>
      <color theme="1"/>
      <name val="Palatino Linotype"/>
      <family val="1"/>
      <charset val="204"/>
    </font>
    <font>
      <b/>
      <sz val="11"/>
      <color rgb="FFC00000"/>
      <name val="Palatino Linotype"/>
      <family val="1"/>
      <charset val="204"/>
    </font>
    <font>
      <b/>
      <sz val="11"/>
      <color theme="5" tint="-0.499984740745262"/>
      <name val="Brush Script MT"/>
      <family val="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  <font>
      <b/>
      <sz val="12"/>
      <color rgb="FFFF0000"/>
      <name val="Calibri"/>
      <family val="2"/>
      <charset val="204"/>
      <scheme val="minor"/>
    </font>
    <font>
      <b/>
      <sz val="10"/>
      <name val="Palatino Linotyp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Palatino Linotype"/>
      <family val="1"/>
      <charset val="204"/>
    </font>
    <font>
      <b/>
      <sz val="12"/>
      <name val="Calibri"/>
      <family val="2"/>
      <charset val="204"/>
      <scheme val="minor"/>
    </font>
    <font>
      <b/>
      <sz val="11"/>
      <color rgb="FF000000"/>
      <name val="Palatino Linotype"/>
      <family val="1"/>
      <charset val="204"/>
    </font>
    <font>
      <b/>
      <sz val="10"/>
      <color rgb="FFC00000"/>
      <name val="Berlin Sans FB"/>
      <family val="2"/>
    </font>
    <font>
      <u/>
      <sz val="8"/>
      <color theme="1"/>
      <name val="Calibri"/>
      <family val="2"/>
      <charset val="204"/>
      <scheme val="minor"/>
    </font>
    <font>
      <b/>
      <i/>
      <sz val="14"/>
      <color rgb="FF0000FF"/>
      <name val="Cambria"/>
      <family val="1"/>
      <charset val="204"/>
      <scheme val="major"/>
    </font>
    <font>
      <b/>
      <i/>
      <sz val="16"/>
      <color rgb="FF0000FF"/>
      <name val="Cambria"/>
      <family val="1"/>
      <charset val="204"/>
      <scheme val="major"/>
    </font>
    <font>
      <b/>
      <sz val="14"/>
      <color theme="1"/>
      <name val="Times New Roman"/>
      <family val="1"/>
      <charset val="204"/>
    </font>
    <font>
      <b/>
      <sz val="14"/>
      <color rgb="FFC00000"/>
      <name val="Blackadder ITC"/>
      <family val="5"/>
    </font>
    <font>
      <b/>
      <sz val="14"/>
      <color rgb="FFC00000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8"/>
      <color rgb="FF0000FF"/>
      <name val="Arial"/>
      <family val="2"/>
      <charset val="204"/>
    </font>
    <font>
      <b/>
      <i/>
      <sz val="12"/>
      <name val="Blackadder ITC"/>
      <family val="5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Baskerville Old Face"/>
      <family val="1"/>
    </font>
    <font>
      <b/>
      <sz val="9"/>
      <name val="Palatino Linotype"/>
      <family val="1"/>
      <charset val="204"/>
    </font>
    <font>
      <b/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color rgb="FF0000FF"/>
      <name val="Cambria"/>
      <family val="1"/>
      <charset val="204"/>
      <scheme val="major"/>
    </font>
    <font>
      <b/>
      <sz val="12"/>
      <color rgb="FF0000FF"/>
      <name val="Calibri"/>
      <family val="2"/>
      <charset val="204"/>
    </font>
    <font>
      <sz val="12"/>
      <color theme="1"/>
      <name val="Cambria"/>
      <family val="1"/>
      <charset val="204"/>
      <scheme val="major"/>
    </font>
    <font>
      <sz val="12"/>
      <color rgb="FF0000FF"/>
      <name val="Calibri"/>
      <family val="2"/>
      <charset val="204"/>
    </font>
    <font>
      <sz val="12"/>
      <color rgb="FF0000FF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sz val="10"/>
      <color theme="5" tint="-0.499984740745262"/>
      <name val="Arial"/>
      <family val="2"/>
      <charset val="204"/>
    </font>
    <font>
      <b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Palatino Linotype"/>
      <family val="1"/>
      <charset val="204"/>
    </font>
    <font>
      <sz val="10"/>
      <name val="Palatino Linotype"/>
      <family val="1"/>
      <charset val="204"/>
    </font>
    <font>
      <sz val="9"/>
      <color theme="1"/>
      <name val="Palatino Linotype"/>
      <family val="1"/>
      <charset val="204"/>
    </font>
    <font>
      <sz val="9"/>
      <name val="Palatino Linotype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Arial Narrow"/>
      <family val="2"/>
      <charset val="204"/>
    </font>
    <font>
      <b/>
      <u/>
      <sz val="14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u/>
      <sz val="14"/>
      <color theme="1"/>
      <name val="Arial Narrow"/>
      <family val="2"/>
      <charset val="204"/>
    </font>
    <font>
      <b/>
      <sz val="14"/>
      <color rgb="FFC00000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theme="1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2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0" xfId="0" applyFont="1"/>
    <xf numFmtId="0" fontId="0" fillId="6" borderId="0" xfId="0" applyFill="1"/>
    <xf numFmtId="0" fontId="6" fillId="3" borderId="15" xfId="0" applyFont="1" applyFill="1" applyBorder="1"/>
    <xf numFmtId="0" fontId="0" fillId="3" borderId="16" xfId="0" applyFill="1" applyBorder="1"/>
    <xf numFmtId="0" fontId="0" fillId="3" borderId="17" xfId="0" applyFill="1" applyBorder="1"/>
    <xf numFmtId="0" fontId="6" fillId="3" borderId="18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0" fillId="3" borderId="19" xfId="0" applyFill="1" applyBorder="1"/>
    <xf numFmtId="0" fontId="6" fillId="3" borderId="18" xfId="0" applyFont="1" applyFill="1" applyBorder="1"/>
    <xf numFmtId="0" fontId="0" fillId="3" borderId="0" xfId="0" applyFill="1" applyBorder="1"/>
    <xf numFmtId="0" fontId="6" fillId="3" borderId="20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6" fillId="6" borderId="0" xfId="0" applyFont="1" applyFill="1"/>
    <xf numFmtId="165" fontId="3" fillId="2" borderId="9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4" fillId="4" borderId="18" xfId="0" applyFont="1" applyFill="1" applyBorder="1"/>
    <xf numFmtId="0" fontId="14" fillId="4" borderId="0" xfId="0" applyFont="1" applyFill="1" applyBorder="1"/>
    <xf numFmtId="0" fontId="16" fillId="4" borderId="0" xfId="0" applyFont="1" applyFill="1" applyBorder="1"/>
    <xf numFmtId="0" fontId="16" fillId="4" borderId="18" xfId="0" applyFont="1" applyFill="1" applyBorder="1"/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6" fillId="4" borderId="19" xfId="0" applyFont="1" applyFill="1" applyBorder="1"/>
    <xf numFmtId="0" fontId="16" fillId="6" borderId="0" xfId="0" applyFont="1" applyFill="1"/>
    <xf numFmtId="0" fontId="15" fillId="4" borderId="18" xfId="0" applyFont="1" applyFill="1" applyBorder="1"/>
    <xf numFmtId="0" fontId="15" fillId="4" borderId="0" xfId="0" applyFont="1" applyFill="1" applyBorder="1"/>
    <xf numFmtId="0" fontId="6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 applyProtection="1">
      <alignment horizontal="center" vertical="center"/>
      <protection hidden="1"/>
    </xf>
    <xf numFmtId="0" fontId="15" fillId="4" borderId="18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16" fillId="4" borderId="18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/>
    </xf>
    <xf numFmtId="0" fontId="15" fillId="4" borderId="18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/>
    </xf>
    <xf numFmtId="0" fontId="15" fillId="4" borderId="19" xfId="0" applyFont="1" applyFill="1" applyBorder="1" applyAlignment="1">
      <alignment vertical="center"/>
    </xf>
    <xf numFmtId="0" fontId="15" fillId="4" borderId="19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top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left" vertical="top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7" fillId="4" borderId="18" xfId="0" applyFont="1" applyFill="1" applyBorder="1"/>
    <xf numFmtId="0" fontId="17" fillId="4" borderId="0" xfId="0" applyFont="1" applyFill="1" applyBorder="1"/>
    <xf numFmtId="0" fontId="21" fillId="4" borderId="0" xfId="0" applyFont="1" applyFill="1" applyBorder="1"/>
    <xf numFmtId="0" fontId="21" fillId="4" borderId="19" xfId="0" applyFont="1" applyFill="1" applyBorder="1"/>
    <xf numFmtId="0" fontId="0" fillId="6" borderId="0" xfId="0" applyFill="1" applyAlignment="1">
      <alignment horizont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30" fillId="4" borderId="18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27" fillId="4" borderId="20" xfId="0" applyFont="1" applyFill="1" applyBorder="1" applyAlignment="1">
      <alignment horizontal="center" vertical="center"/>
    </xf>
    <xf numFmtId="0" fontId="27" fillId="4" borderId="21" xfId="0" applyFont="1" applyFill="1" applyBorder="1" applyAlignment="1">
      <alignment horizontal="center" vertical="center"/>
    </xf>
    <xf numFmtId="0" fontId="27" fillId="4" borderId="22" xfId="0" applyFont="1" applyFill="1" applyBorder="1" applyAlignment="1">
      <alignment horizontal="center" vertical="center"/>
    </xf>
    <xf numFmtId="0" fontId="0" fillId="6" borderId="0" xfId="0" applyFill="1" applyBorder="1"/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38" fillId="3" borderId="19" xfId="0" applyFont="1" applyFill="1" applyBorder="1" applyAlignment="1">
      <alignment vertical="center"/>
    </xf>
    <xf numFmtId="0" fontId="16" fillId="3" borderId="19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left" vertical="top"/>
    </xf>
    <xf numFmtId="49" fontId="9" fillId="3" borderId="0" xfId="0" applyNumberFormat="1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top"/>
    </xf>
    <xf numFmtId="49" fontId="9" fillId="3" borderId="0" xfId="0" applyNumberFormat="1" applyFont="1" applyFill="1" applyBorder="1" applyAlignment="1">
      <alignment horizontal="left" vertical="top"/>
    </xf>
    <xf numFmtId="0" fontId="2" fillId="5" borderId="41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41" fillId="7" borderId="10" xfId="0" applyFont="1" applyFill="1" applyBorder="1" applyAlignment="1">
      <alignment horizontal="center"/>
    </xf>
    <xf numFmtId="0" fontId="41" fillId="7" borderId="9" xfId="0" applyFont="1" applyFill="1" applyBorder="1" applyAlignment="1">
      <alignment horizontal="center"/>
    </xf>
    <xf numFmtId="0" fontId="41" fillId="7" borderId="3" xfId="0" applyFont="1" applyFill="1" applyBorder="1" applyAlignment="1">
      <alignment horizontal="center"/>
    </xf>
    <xf numFmtId="0" fontId="41" fillId="7" borderId="4" xfId="0" applyFont="1" applyFill="1" applyBorder="1" applyAlignment="1">
      <alignment horizontal="center"/>
    </xf>
    <xf numFmtId="0" fontId="41" fillId="7" borderId="6" xfId="0" applyFont="1" applyFill="1" applyBorder="1" applyAlignment="1">
      <alignment horizontal="center"/>
    </xf>
    <xf numFmtId="0" fontId="41" fillId="7" borderId="7" xfId="0" applyFont="1" applyFill="1" applyBorder="1" applyAlignment="1">
      <alignment horizontal="center"/>
    </xf>
    <xf numFmtId="0" fontId="41" fillId="7" borderId="3" xfId="0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0" fontId="41" fillId="7" borderId="6" xfId="0" applyFont="1" applyFill="1" applyBorder="1" applyAlignment="1">
      <alignment horizontal="center" vertical="center"/>
    </xf>
    <xf numFmtId="0" fontId="41" fillId="7" borderId="7" xfId="0" applyFont="1" applyFill="1" applyBorder="1" applyAlignment="1">
      <alignment horizontal="center" vertical="center"/>
    </xf>
    <xf numFmtId="0" fontId="16" fillId="3" borderId="18" xfId="0" applyFont="1" applyFill="1" applyBorder="1"/>
    <xf numFmtId="0" fontId="41" fillId="2" borderId="10" xfId="0" applyFont="1" applyFill="1" applyBorder="1" applyAlignment="1">
      <alignment horizontal="center" vertical="center"/>
    </xf>
    <xf numFmtId="165" fontId="41" fillId="2" borderId="9" xfId="0" applyNumberFormat="1" applyFont="1" applyFill="1" applyBorder="1" applyAlignment="1">
      <alignment horizontal="center" vertical="center"/>
    </xf>
    <xf numFmtId="0" fontId="16" fillId="3" borderId="0" xfId="0" applyFont="1" applyFill="1" applyBorder="1"/>
    <xf numFmtId="0" fontId="41" fillId="2" borderId="3" xfId="0" applyFont="1" applyFill="1" applyBorder="1" applyAlignment="1">
      <alignment horizontal="center" vertical="center"/>
    </xf>
    <xf numFmtId="165" fontId="41" fillId="2" borderId="4" xfId="0" applyNumberFormat="1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165" fontId="41" fillId="2" borderId="7" xfId="0" applyNumberFormat="1" applyFont="1" applyFill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/>
    </xf>
    <xf numFmtId="2" fontId="41" fillId="3" borderId="0" xfId="0" applyNumberFormat="1" applyFont="1" applyFill="1" applyBorder="1" applyAlignment="1">
      <alignment horizontal="center" vertical="center"/>
    </xf>
    <xf numFmtId="165" fontId="41" fillId="3" borderId="0" xfId="0" applyNumberFormat="1" applyFont="1" applyFill="1" applyBorder="1" applyAlignment="1" applyProtection="1">
      <alignment horizontal="center" vertical="center"/>
      <protection hidden="1"/>
    </xf>
    <xf numFmtId="0" fontId="41" fillId="2" borderId="9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165" fontId="48" fillId="2" borderId="9" xfId="0" applyNumberFormat="1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165" fontId="48" fillId="2" borderId="4" xfId="0" applyNumberFormat="1" applyFont="1" applyFill="1" applyBorder="1" applyAlignment="1">
      <alignment horizontal="center" vertical="center"/>
    </xf>
    <xf numFmtId="2" fontId="48" fillId="2" borderId="4" xfId="0" applyNumberFormat="1" applyFont="1" applyFill="1" applyBorder="1" applyAlignment="1">
      <alignment horizontal="center" vertical="center"/>
    </xf>
    <xf numFmtId="165" fontId="48" fillId="2" borderId="7" xfId="0" applyNumberFormat="1" applyFont="1" applyFill="1" applyBorder="1" applyAlignment="1">
      <alignment horizontal="center" vertical="center"/>
    </xf>
    <xf numFmtId="0" fontId="47" fillId="2" borderId="10" xfId="0" applyFont="1" applyFill="1" applyBorder="1" applyAlignment="1">
      <alignment vertical="center"/>
    </xf>
    <xf numFmtId="0" fontId="47" fillId="2" borderId="31" xfId="0" applyFont="1" applyFill="1" applyBorder="1" applyAlignment="1">
      <alignment vertical="center"/>
    </xf>
    <xf numFmtId="0" fontId="47" fillId="2" borderId="3" xfId="0" applyFont="1" applyFill="1" applyBorder="1" applyAlignment="1">
      <alignment vertical="center"/>
    </xf>
    <xf numFmtId="0" fontId="47" fillId="2" borderId="6" xfId="0" applyFont="1" applyFill="1" applyBorder="1" applyAlignment="1">
      <alignment vertical="center"/>
    </xf>
    <xf numFmtId="0" fontId="48" fillId="2" borderId="10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center" vertical="center"/>
    </xf>
    <xf numFmtId="0" fontId="48" fillId="2" borderId="6" xfId="0" applyFont="1" applyFill="1" applyBorder="1" applyAlignment="1">
      <alignment horizontal="center" vertical="center"/>
    </xf>
    <xf numFmtId="165" fontId="48" fillId="2" borderId="4" xfId="0" applyNumberFormat="1" applyFont="1" applyFill="1" applyBorder="1" applyAlignment="1" applyProtection="1">
      <alignment horizontal="center" vertical="center"/>
      <protection hidden="1"/>
    </xf>
    <xf numFmtId="11" fontId="48" fillId="2" borderId="4" xfId="0" applyNumberFormat="1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2" fontId="48" fillId="2" borderId="7" xfId="0" applyNumberFormat="1" applyFont="1" applyFill="1" applyBorder="1" applyAlignment="1">
      <alignment horizontal="center" vertical="center"/>
    </xf>
    <xf numFmtId="165" fontId="48" fillId="2" borderId="7" xfId="0" applyNumberFormat="1" applyFont="1" applyFill="1" applyBorder="1" applyAlignment="1" applyProtection="1">
      <alignment horizontal="center" vertical="center"/>
      <protection hidden="1"/>
    </xf>
    <xf numFmtId="0" fontId="48" fillId="2" borderId="9" xfId="0" applyFont="1" applyFill="1" applyBorder="1" applyAlignment="1">
      <alignment horizontal="center" vertical="center"/>
    </xf>
    <xf numFmtId="2" fontId="48" fillId="2" borderId="9" xfId="0" applyNumberFormat="1" applyFont="1" applyFill="1" applyBorder="1" applyAlignment="1">
      <alignment horizontal="center" vertical="center"/>
    </xf>
    <xf numFmtId="0" fontId="47" fillId="2" borderId="10" xfId="0" applyFont="1" applyFill="1" applyBorder="1" applyAlignment="1">
      <alignment horizontal="center"/>
    </xf>
    <xf numFmtId="165" fontId="47" fillId="2" borderId="9" xfId="0" applyNumberFormat="1" applyFont="1" applyFill="1" applyBorder="1" applyAlignment="1">
      <alignment horizontal="center"/>
    </xf>
    <xf numFmtId="0" fontId="47" fillId="2" borderId="3" xfId="0" applyFont="1" applyFill="1" applyBorder="1" applyAlignment="1">
      <alignment horizontal="center"/>
    </xf>
    <xf numFmtId="165" fontId="47" fillId="2" borderId="4" xfId="0" applyNumberFormat="1" applyFont="1" applyFill="1" applyBorder="1" applyAlignment="1">
      <alignment horizontal="center"/>
    </xf>
    <xf numFmtId="0" fontId="47" fillId="2" borderId="6" xfId="0" applyFont="1" applyFill="1" applyBorder="1" applyAlignment="1">
      <alignment horizontal="center"/>
    </xf>
    <xf numFmtId="165" fontId="47" fillId="2" borderId="7" xfId="0" applyNumberFormat="1" applyFont="1" applyFill="1" applyBorder="1" applyAlignment="1">
      <alignment horizontal="center"/>
    </xf>
    <xf numFmtId="0" fontId="51" fillId="2" borderId="4" xfId="0" applyFont="1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 vertical="center" wrapText="1"/>
    </xf>
    <xf numFmtId="0" fontId="0" fillId="0" borderId="4" xfId="0" applyBorder="1"/>
    <xf numFmtId="0" fontId="51" fillId="2" borderId="32" xfId="0" applyFont="1" applyFill="1" applyBorder="1" applyAlignment="1">
      <alignment horizontal="center" vertical="center" wrapText="1"/>
    </xf>
    <xf numFmtId="0" fontId="51" fillId="2" borderId="32" xfId="0" applyFont="1" applyFill="1" applyBorder="1" applyAlignment="1">
      <alignment horizontal="center" vertical="center"/>
    </xf>
    <xf numFmtId="0" fontId="51" fillId="2" borderId="46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0" fillId="0" borderId="0" xfId="0"/>
    <xf numFmtId="0" fontId="50" fillId="4" borderId="18" xfId="0" applyFont="1" applyFill="1" applyBorder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 wrapText="1"/>
    </xf>
    <xf numFmtId="0" fontId="50" fillId="4" borderId="19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/>
    </xf>
    <xf numFmtId="0" fontId="47" fillId="2" borderId="9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165" fontId="47" fillId="2" borderId="4" xfId="0" applyNumberFormat="1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 vertical="center"/>
    </xf>
    <xf numFmtId="0" fontId="0" fillId="3" borderId="19" xfId="0" applyFont="1" applyFill="1" applyBorder="1"/>
    <xf numFmtId="165" fontId="48" fillId="2" borderId="32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0" fontId="48" fillId="2" borderId="4" xfId="0" applyFont="1" applyFill="1" applyBorder="1" applyAlignment="1">
      <alignment horizontal="center" vertical="top"/>
    </xf>
    <xf numFmtId="0" fontId="0" fillId="3" borderId="0" xfId="0" applyFont="1" applyFill="1" applyBorder="1" applyAlignment="1">
      <alignment vertical="center"/>
    </xf>
    <xf numFmtId="4" fontId="0" fillId="3" borderId="0" xfId="0" applyNumberFormat="1" applyFont="1" applyFill="1" applyBorder="1" applyAlignment="1">
      <alignment vertical="center"/>
    </xf>
    <xf numFmtId="0" fontId="48" fillId="2" borderId="37" xfId="0" applyFont="1" applyFill="1" applyBorder="1" applyAlignment="1">
      <alignment horizontal="center" vertical="center"/>
    </xf>
    <xf numFmtId="0" fontId="48" fillId="2" borderId="3" xfId="0" applyFont="1" applyFill="1" applyBorder="1" applyAlignment="1"/>
    <xf numFmtId="0" fontId="48" fillId="2" borderId="10" xfId="0" applyFont="1" applyFill="1" applyBorder="1" applyAlignment="1"/>
    <xf numFmtId="0" fontId="48" fillId="2" borderId="3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left" vertical="center"/>
    </xf>
    <xf numFmtId="0" fontId="48" fillId="2" borderId="3" xfId="0" applyFont="1" applyFill="1" applyBorder="1" applyAlignment="1">
      <alignment horizontal="left" vertical="center" wrapText="1"/>
    </xf>
    <xf numFmtId="0" fontId="48" fillId="2" borderId="3" xfId="0" applyFont="1" applyFill="1" applyBorder="1" applyAlignment="1">
      <alignment horizontal="left" vertical="center"/>
    </xf>
    <xf numFmtId="0" fontId="48" fillId="2" borderId="6" xfId="0" applyFont="1" applyFill="1" applyBorder="1" applyAlignment="1">
      <alignment horizontal="left" vertical="center"/>
    </xf>
    <xf numFmtId="0" fontId="48" fillId="2" borderId="10" xfId="0" applyFont="1" applyFill="1" applyBorder="1" applyAlignment="1">
      <alignment horizontal="left" vertical="center"/>
    </xf>
    <xf numFmtId="165" fontId="48" fillId="2" borderId="46" xfId="0" applyNumberFormat="1" applyFont="1" applyFill="1" applyBorder="1" applyAlignment="1">
      <alignment horizontal="center" vertical="center"/>
    </xf>
    <xf numFmtId="0" fontId="56" fillId="2" borderId="37" xfId="0" applyFont="1" applyFill="1" applyBorder="1" applyAlignment="1">
      <alignment horizontal="center" vertical="center"/>
    </xf>
    <xf numFmtId="0" fontId="48" fillId="2" borderId="36" xfId="0" applyFont="1" applyFill="1" applyBorder="1" applyAlignment="1">
      <alignment horizontal="center" vertical="center"/>
    </xf>
    <xf numFmtId="0" fontId="41" fillId="2" borderId="47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/>
    </xf>
    <xf numFmtId="165" fontId="56" fillId="2" borderId="7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top" wrapText="1"/>
    </xf>
    <xf numFmtId="0" fontId="41" fillId="2" borderId="36" xfId="0" applyFont="1" applyFill="1" applyBorder="1" applyAlignment="1">
      <alignment horizontal="center" vertical="center" wrapText="1"/>
    </xf>
    <xf numFmtId="0" fontId="41" fillId="2" borderId="48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 wrapText="1"/>
    </xf>
    <xf numFmtId="0" fontId="41" fillId="2" borderId="49" xfId="0" applyFont="1" applyFill="1" applyBorder="1" applyAlignment="1">
      <alignment horizontal="center" vertical="center"/>
    </xf>
    <xf numFmtId="0" fontId="44" fillId="3" borderId="19" xfId="1" applyFont="1" applyFill="1" applyBorder="1" applyAlignment="1" applyProtection="1">
      <alignment vertical="center"/>
    </xf>
    <xf numFmtId="0" fontId="57" fillId="3" borderId="0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165" fontId="47" fillId="2" borderId="4" xfId="0" applyNumberFormat="1" applyFont="1" applyFill="1" applyBorder="1" applyAlignment="1">
      <alignment horizontal="center" vertical="center" wrapText="1"/>
    </xf>
    <xf numFmtId="0" fontId="0" fillId="0" borderId="0" xfId="0"/>
    <xf numFmtId="0" fontId="48" fillId="2" borderId="37" xfId="0" applyFont="1" applyFill="1" applyBorder="1" applyAlignment="1">
      <alignment horizontal="left" vertical="center"/>
    </xf>
    <xf numFmtId="165" fontId="48" fillId="2" borderId="37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/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0" fillId="0" borderId="0" xfId="0"/>
    <xf numFmtId="0" fontId="46" fillId="5" borderId="41" xfId="0" applyFont="1" applyFill="1" applyBorder="1" applyAlignment="1">
      <alignment horizontal="center" vertical="center"/>
    </xf>
    <xf numFmtId="0" fontId="46" fillId="5" borderId="4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/>
    <xf numFmtId="49" fontId="41" fillId="3" borderId="0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top"/>
    </xf>
    <xf numFmtId="49" fontId="9" fillId="3" borderId="0" xfId="0" applyNumberFormat="1" applyFont="1" applyFill="1" applyBorder="1" applyAlignment="1">
      <alignment horizontal="left" vertical="top"/>
    </xf>
    <xf numFmtId="0" fontId="0" fillId="6" borderId="0" xfId="0" applyFill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/>
    <xf numFmtId="0" fontId="41" fillId="2" borderId="4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6" fillId="5" borderId="24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49" fontId="59" fillId="3" borderId="0" xfId="0" applyNumberFormat="1" applyFont="1" applyFill="1" applyBorder="1" applyAlignment="1">
      <alignment horizontal="left" vertical="top"/>
    </xf>
    <xf numFmtId="0" fontId="60" fillId="3" borderId="15" xfId="0" applyFont="1" applyFill="1" applyBorder="1"/>
    <xf numFmtId="0" fontId="0" fillId="0" borderId="0" xfId="0" applyFill="1"/>
    <xf numFmtId="0" fontId="69" fillId="3" borderId="0" xfId="0" applyFont="1" applyFill="1" applyBorder="1" applyAlignment="1">
      <alignment vertical="center"/>
    </xf>
    <xf numFmtId="0" fontId="69" fillId="3" borderId="19" xfId="0" applyFont="1" applyFill="1" applyBorder="1" applyAlignment="1">
      <alignment horizontal="center"/>
    </xf>
    <xf numFmtId="0" fontId="55" fillId="3" borderId="19" xfId="0" applyFont="1" applyFill="1" applyBorder="1" applyAlignment="1">
      <alignment vertical="center"/>
    </xf>
    <xf numFmtId="0" fontId="70" fillId="3" borderId="19" xfId="1" applyFont="1" applyFill="1" applyBorder="1" applyAlignment="1" applyProtection="1">
      <alignment vertical="center"/>
    </xf>
    <xf numFmtId="0" fontId="69" fillId="3" borderId="0" xfId="0" applyFont="1" applyFill="1" applyBorder="1" applyAlignment="1">
      <alignment horizontal="center" vertical="center"/>
    </xf>
    <xf numFmtId="0" fontId="55" fillId="3" borderId="0" xfId="0" applyFont="1" applyFill="1" applyBorder="1" applyAlignment="1">
      <alignment vertical="center"/>
    </xf>
    <xf numFmtId="0" fontId="69" fillId="3" borderId="19" xfId="0" applyFont="1" applyFill="1" applyBorder="1"/>
    <xf numFmtId="0" fontId="57" fillId="3" borderId="0" xfId="1" applyFont="1" applyFill="1" applyBorder="1" applyAlignment="1" applyProtection="1">
      <alignment vertical="center"/>
    </xf>
    <xf numFmtId="0" fontId="2" fillId="5" borderId="53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0" fillId="0" borderId="0" xfId="0"/>
    <xf numFmtId="0" fontId="48" fillId="2" borderId="4" xfId="0" applyFont="1" applyFill="1" applyBorder="1" applyAlignment="1">
      <alignment horizontal="center"/>
    </xf>
    <xf numFmtId="0" fontId="55" fillId="3" borderId="0" xfId="0" applyFont="1" applyFill="1" applyBorder="1" applyAlignment="1">
      <alignment horizontal="center" vertical="center"/>
    </xf>
    <xf numFmtId="0" fontId="57" fillId="3" borderId="0" xfId="1" applyFont="1" applyFill="1" applyBorder="1" applyAlignment="1" applyProtection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/>
    <xf numFmtId="0" fontId="0" fillId="0" borderId="0" xfId="0" applyBorder="1"/>
    <xf numFmtId="170" fontId="47" fillId="2" borderId="5" xfId="0" applyNumberFormat="1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41" fillId="2" borderId="4" xfId="0" applyFont="1" applyFill="1" applyBorder="1" applyAlignment="1">
      <alignment horizontal="center"/>
    </xf>
    <xf numFmtId="0" fontId="48" fillId="2" borderId="4" xfId="0" applyFont="1" applyFill="1" applyBorder="1" applyAlignment="1">
      <alignment vertical="center"/>
    </xf>
    <xf numFmtId="0" fontId="48" fillId="2" borderId="4" xfId="0" applyFont="1" applyFill="1" applyBorder="1" applyAlignment="1"/>
    <xf numFmtId="0" fontId="0" fillId="6" borderId="54" xfId="0" applyFill="1" applyBorder="1"/>
    <xf numFmtId="0" fontId="11" fillId="3" borderId="0" xfId="0" applyFont="1" applyFill="1" applyBorder="1" applyAlignment="1">
      <alignment horizontal="left" vertical="top"/>
    </xf>
    <xf numFmtId="0" fontId="0" fillId="0" borderId="0" xfId="0"/>
    <xf numFmtId="0" fontId="69" fillId="3" borderId="0" xfId="0" applyFont="1" applyFill="1" applyBorder="1" applyAlignment="1">
      <alignment horizontal="center"/>
    </xf>
    <xf numFmtId="0" fontId="0" fillId="0" borderId="54" xfId="0" applyBorder="1"/>
    <xf numFmtId="0" fontId="16" fillId="0" borderId="4" xfId="0" applyFont="1" applyBorder="1"/>
    <xf numFmtId="0" fontId="2" fillId="5" borderId="10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170" fontId="47" fillId="2" borderId="35" xfId="0" applyNumberFormat="1" applyFont="1" applyFill="1" applyBorder="1" applyAlignment="1">
      <alignment horizontal="center" vertical="center"/>
    </xf>
    <xf numFmtId="0" fontId="0" fillId="3" borderId="55" xfId="0" applyFill="1" applyBorder="1"/>
    <xf numFmtId="0" fontId="1" fillId="4" borderId="1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49" fontId="41" fillId="3" borderId="18" xfId="0" applyNumberFormat="1" applyFont="1" applyFill="1" applyBorder="1" applyAlignment="1">
      <alignment horizontal="center" vertical="center"/>
    </xf>
    <xf numFmtId="49" fontId="41" fillId="3" borderId="19" xfId="0" applyNumberFormat="1" applyFont="1" applyFill="1" applyBorder="1" applyAlignment="1">
      <alignment horizontal="center" vertical="center"/>
    </xf>
    <xf numFmtId="0" fontId="54" fillId="4" borderId="18" xfId="0" applyFont="1" applyFill="1" applyBorder="1" applyAlignment="1">
      <alignment horizontal="center" vertical="center"/>
    </xf>
    <xf numFmtId="0" fontId="54" fillId="4" borderId="0" xfId="0" applyFont="1" applyFill="1" applyBorder="1" applyAlignment="1">
      <alignment horizontal="center" vertical="center"/>
    </xf>
    <xf numFmtId="0" fontId="54" fillId="4" borderId="19" xfId="0" applyFont="1" applyFill="1" applyBorder="1" applyAlignment="1">
      <alignment horizontal="center" vertical="center"/>
    </xf>
    <xf numFmtId="0" fontId="53" fillId="3" borderId="0" xfId="0" applyFont="1" applyFill="1" applyBorder="1" applyAlignment="1">
      <alignment vertical="center"/>
    </xf>
    <xf numFmtId="0" fontId="70" fillId="3" borderId="0" xfId="1" applyFont="1" applyFill="1" applyBorder="1" applyAlignment="1" applyProtection="1">
      <alignment vertical="center"/>
    </xf>
    <xf numFmtId="0" fontId="71" fillId="3" borderId="0" xfId="1" applyFont="1" applyFill="1" applyBorder="1" applyAlignment="1" applyProtection="1">
      <alignment vertical="center"/>
    </xf>
    <xf numFmtId="0" fontId="71" fillId="3" borderId="19" xfId="1" applyFont="1" applyFill="1" applyBorder="1" applyAlignment="1" applyProtection="1">
      <alignment vertical="center"/>
    </xf>
    <xf numFmtId="0" fontId="0" fillId="0" borderId="0" xfId="0"/>
    <xf numFmtId="0" fontId="24" fillId="4" borderId="18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0" fillId="0" borderId="0" xfId="0"/>
    <xf numFmtId="0" fontId="2" fillId="5" borderId="9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0" fillId="0" borderId="0" xfId="0"/>
    <xf numFmtId="0" fontId="41" fillId="2" borderId="4" xfId="0" applyFont="1" applyFill="1" applyBorder="1" applyAlignment="1">
      <alignment horizontal="center" vertical="center"/>
    </xf>
    <xf numFmtId="0" fontId="0" fillId="0" borderId="0" xfId="0"/>
    <xf numFmtId="0" fontId="48" fillId="2" borderId="4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0" fillId="0" borderId="0" xfId="0"/>
    <xf numFmtId="0" fontId="51" fillId="2" borderId="11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166" fontId="4" fillId="3" borderId="0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12" fillId="3" borderId="21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55" fillId="3" borderId="0" xfId="0" applyFont="1" applyFill="1" applyBorder="1" applyAlignment="1">
      <alignment horizontal="center" vertical="center"/>
    </xf>
    <xf numFmtId="0" fontId="55" fillId="3" borderId="19" xfId="0" applyFont="1" applyFill="1" applyBorder="1" applyAlignment="1">
      <alignment horizontal="center" vertical="center"/>
    </xf>
    <xf numFmtId="0" fontId="57" fillId="3" borderId="0" xfId="1" applyFont="1" applyFill="1" applyBorder="1" applyAlignment="1" applyProtection="1">
      <alignment horizontal="center" vertical="center"/>
    </xf>
    <xf numFmtId="0" fontId="57" fillId="3" borderId="19" xfId="1" applyFont="1" applyFill="1" applyBorder="1" applyAlignment="1" applyProtection="1">
      <alignment horizontal="center" vertical="center"/>
    </xf>
    <xf numFmtId="0" fontId="71" fillId="3" borderId="0" xfId="1" applyFont="1" applyFill="1" applyBorder="1" applyAlignment="1" applyProtection="1">
      <alignment horizontal="center" vertical="center"/>
    </xf>
    <xf numFmtId="0" fontId="71" fillId="3" borderId="19" xfId="1" applyFont="1" applyFill="1" applyBorder="1" applyAlignment="1" applyProtection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 applyBorder="1"/>
    <xf numFmtId="0" fontId="2" fillId="5" borderId="8" xfId="0" applyFont="1" applyFill="1" applyBorder="1" applyAlignment="1">
      <alignment horizontal="center" vertical="center"/>
    </xf>
    <xf numFmtId="0" fontId="0" fillId="0" borderId="0" xfId="0"/>
    <xf numFmtId="0" fontId="48" fillId="2" borderId="4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166" fontId="45" fillId="3" borderId="0" xfId="0" applyNumberFormat="1" applyFont="1" applyFill="1" applyBorder="1" applyAlignment="1">
      <alignment horizontal="center" vertical="center"/>
    </xf>
    <xf numFmtId="0" fontId="46" fillId="5" borderId="41" xfId="0" applyFont="1" applyFill="1" applyBorder="1" applyAlignment="1">
      <alignment horizontal="center" vertical="center"/>
    </xf>
    <xf numFmtId="165" fontId="48" fillId="2" borderId="26" xfId="0" applyNumberFormat="1" applyFont="1" applyFill="1" applyBorder="1" applyAlignment="1">
      <alignment horizontal="center" vertical="center"/>
    </xf>
    <xf numFmtId="49" fontId="59" fillId="3" borderId="0" xfId="0" applyNumberFormat="1" applyFont="1" applyFill="1" applyBorder="1" applyAlignment="1">
      <alignment horizontal="left" vertical="top"/>
    </xf>
    <xf numFmtId="0" fontId="41" fillId="2" borderId="4" xfId="0" applyFont="1" applyFill="1" applyBorder="1" applyAlignment="1">
      <alignment horizontal="center" vertical="center"/>
    </xf>
    <xf numFmtId="0" fontId="0" fillId="0" borderId="0" xfId="0"/>
    <xf numFmtId="0" fontId="48" fillId="2" borderId="4" xfId="0" applyFont="1" applyFill="1" applyBorder="1" applyAlignment="1">
      <alignment horizontal="center" vertical="center"/>
    </xf>
    <xf numFmtId="170" fontId="47" fillId="2" borderId="5" xfId="0" applyNumberFormat="1" applyFont="1" applyFill="1" applyBorder="1" applyAlignment="1">
      <alignment horizontal="center" vertical="center"/>
    </xf>
    <xf numFmtId="0" fontId="57" fillId="4" borderId="18" xfId="0" applyFont="1" applyFill="1" applyBorder="1" applyAlignment="1">
      <alignment horizontal="center" vertical="center"/>
    </xf>
    <xf numFmtId="0" fontId="57" fillId="4" borderId="0" xfId="0" applyFont="1" applyFill="1" applyBorder="1" applyAlignment="1">
      <alignment horizontal="center" vertical="center"/>
    </xf>
    <xf numFmtId="0" fontId="57" fillId="4" borderId="19" xfId="0" applyFont="1" applyFill="1" applyBorder="1" applyAlignment="1">
      <alignment horizontal="center" vertical="center"/>
    </xf>
    <xf numFmtId="165" fontId="48" fillId="2" borderId="56" xfId="0" applyNumberFormat="1" applyFont="1" applyFill="1" applyBorder="1" applyAlignment="1">
      <alignment horizontal="center" vertical="center"/>
    </xf>
    <xf numFmtId="0" fontId="86" fillId="0" borderId="53" xfId="0" applyFont="1" applyBorder="1" applyAlignment="1">
      <alignment vertical="top" wrapText="1"/>
    </xf>
    <xf numFmtId="0" fontId="86" fillId="0" borderId="57" xfId="0" applyFont="1" applyBorder="1" applyAlignment="1">
      <alignment vertical="top" wrapText="1"/>
    </xf>
    <xf numFmtId="0" fontId="86" fillId="0" borderId="4" xfId="0" applyFont="1" applyBorder="1" applyAlignment="1">
      <alignment vertical="top" wrapText="1"/>
    </xf>
    <xf numFmtId="0" fontId="87" fillId="0" borderId="4" xfId="0" applyFont="1" applyBorder="1" applyAlignment="1">
      <alignment vertical="top" wrapText="1"/>
    </xf>
    <xf numFmtId="0" fontId="87" fillId="0" borderId="0" xfId="0" applyFont="1" applyBorder="1" applyAlignment="1">
      <alignment vertical="top" wrapText="1"/>
    </xf>
    <xf numFmtId="0" fontId="0" fillId="0" borderId="32" xfId="0" applyBorder="1"/>
    <xf numFmtId="0" fontId="86" fillId="0" borderId="25" xfId="0" applyFont="1" applyBorder="1" applyAlignment="1">
      <alignment horizontal="center" vertical="top" wrapText="1"/>
    </xf>
    <xf numFmtId="0" fontId="86" fillId="0" borderId="22" xfId="0" applyFont="1" applyBorder="1" applyAlignment="1">
      <alignment horizontal="center" vertical="top" wrapText="1"/>
    </xf>
    <xf numFmtId="0" fontId="46" fillId="5" borderId="16" xfId="0" applyFont="1" applyFill="1" applyBorder="1" applyAlignment="1">
      <alignment horizontal="center" vertical="center"/>
    </xf>
    <xf numFmtId="0" fontId="86" fillId="0" borderId="4" xfId="0" applyFont="1" applyBorder="1" applyAlignment="1">
      <alignment horizontal="center" vertical="top" wrapText="1"/>
    </xf>
    <xf numFmtId="0" fontId="46" fillId="5" borderId="44" xfId="0" applyFont="1" applyFill="1" applyBorder="1" applyAlignment="1">
      <alignment vertical="center"/>
    </xf>
    <xf numFmtId="0" fontId="46" fillId="5" borderId="45" xfId="0" applyFont="1" applyFill="1" applyBorder="1" applyAlignment="1">
      <alignment horizontal="center" vertical="center"/>
    </xf>
    <xf numFmtId="0" fontId="86" fillId="0" borderId="3" xfId="0" applyFont="1" applyBorder="1" applyAlignment="1">
      <alignment vertical="top" wrapText="1"/>
    </xf>
    <xf numFmtId="4" fontId="46" fillId="0" borderId="4" xfId="0" applyNumberFormat="1" applyFont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center"/>
    </xf>
    <xf numFmtId="0" fontId="86" fillId="0" borderId="4" xfId="0" applyFont="1" applyFill="1" applyBorder="1" applyAlignment="1">
      <alignment vertical="top" wrapText="1"/>
    </xf>
    <xf numFmtId="0" fontId="86" fillId="0" borderId="4" xfId="0" applyFont="1" applyFill="1" applyBorder="1" applyAlignment="1">
      <alignment horizontal="center" vertical="top" wrapText="1"/>
    </xf>
    <xf numFmtId="0" fontId="46" fillId="0" borderId="4" xfId="0" applyFont="1" applyBorder="1" applyAlignment="1">
      <alignment horizontal="center" vertical="center" wrapText="1"/>
    </xf>
    <xf numFmtId="0" fontId="86" fillId="0" borderId="32" xfId="0" applyFont="1" applyBorder="1" applyAlignment="1">
      <alignment vertical="top" wrapText="1"/>
    </xf>
    <xf numFmtId="0" fontId="86" fillId="0" borderId="32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center" wrapText="1"/>
    </xf>
    <xf numFmtId="4" fontId="54" fillId="0" borderId="4" xfId="0" applyNumberFormat="1" applyFont="1" applyFill="1" applyBorder="1" applyAlignment="1">
      <alignment horizontal="center" vertical="center" wrapText="1"/>
    </xf>
    <xf numFmtId="172" fontId="41" fillId="0" borderId="4" xfId="0" applyNumberFormat="1" applyFont="1" applyFill="1" applyBorder="1" applyAlignment="1">
      <alignment horizontal="center" vertical="center"/>
    </xf>
    <xf numFmtId="0" fontId="85" fillId="6" borderId="0" xfId="0" applyFont="1" applyFill="1"/>
    <xf numFmtId="0" fontId="90" fillId="0" borderId="4" xfId="0" applyFont="1" applyFill="1" applyBorder="1" applyAlignment="1">
      <alignment horizontal="center" vertical="center"/>
    </xf>
    <xf numFmtId="165" fontId="90" fillId="0" borderId="4" xfId="0" applyNumberFormat="1" applyFont="1" applyFill="1" applyBorder="1" applyAlignment="1">
      <alignment horizontal="center" vertical="center"/>
    </xf>
    <xf numFmtId="0" fontId="86" fillId="0" borderId="11" xfId="0" applyFont="1" applyFill="1" applyBorder="1" applyAlignment="1">
      <alignment horizontal="center" vertical="top" wrapText="1"/>
    </xf>
    <xf numFmtId="172" fontId="74" fillId="0" borderId="4" xfId="0" applyNumberFormat="1" applyFont="1" applyFill="1" applyBorder="1" applyAlignment="1">
      <alignment horizontal="center" vertical="center"/>
    </xf>
    <xf numFmtId="172" fontId="74" fillId="0" borderId="37" xfId="0" applyNumberFormat="1" applyFont="1" applyFill="1" applyBorder="1" applyAlignment="1">
      <alignment horizontal="center" vertical="center"/>
    </xf>
    <xf numFmtId="0" fontId="90" fillId="0" borderId="4" xfId="0" applyFont="1" applyFill="1" applyBorder="1" applyAlignment="1">
      <alignment horizontal="left" vertical="center"/>
    </xf>
    <xf numFmtId="0" fontId="91" fillId="0" borderId="4" xfId="0" applyFont="1" applyFill="1" applyBorder="1" applyAlignment="1">
      <alignment horizontal="left" vertical="center"/>
    </xf>
    <xf numFmtId="4" fontId="74" fillId="0" borderId="4" xfId="0" applyNumberFormat="1" applyFont="1" applyFill="1" applyBorder="1" applyAlignment="1">
      <alignment horizontal="center" vertical="center"/>
    </xf>
    <xf numFmtId="4" fontId="46" fillId="0" borderId="25" xfId="0" applyNumberFormat="1" applyFont="1" applyBorder="1" applyAlignment="1">
      <alignment horizontal="center" vertical="top" wrapText="1"/>
    </xf>
    <xf numFmtId="4" fontId="46" fillId="0" borderId="22" xfId="0" applyNumberFormat="1" applyFont="1" applyBorder="1" applyAlignment="1">
      <alignment horizontal="center" vertical="top" wrapText="1"/>
    </xf>
    <xf numFmtId="0" fontId="92" fillId="0" borderId="3" xfId="0" applyFont="1" applyBorder="1" applyAlignment="1">
      <alignment vertical="top" wrapText="1"/>
    </xf>
    <xf numFmtId="0" fontId="92" fillId="0" borderId="6" xfId="0" applyFont="1" applyBorder="1" applyAlignment="1">
      <alignment vertical="top" wrapText="1"/>
    </xf>
    <xf numFmtId="0" fontId="92" fillId="0" borderId="4" xfId="0" applyFont="1" applyBorder="1" applyAlignment="1">
      <alignment horizontal="center" vertical="top" wrapText="1"/>
    </xf>
    <xf numFmtId="4" fontId="92" fillId="0" borderId="4" xfId="0" applyNumberFormat="1" applyFont="1" applyBorder="1" applyAlignment="1">
      <alignment horizontal="center" vertical="top" wrapText="1"/>
    </xf>
    <xf numFmtId="0" fontId="92" fillId="0" borderId="7" xfId="0" applyFont="1" applyBorder="1" applyAlignment="1">
      <alignment horizontal="center" vertical="top" wrapText="1"/>
    </xf>
    <xf numFmtId="4" fontId="40" fillId="0" borderId="5" xfId="0" applyNumberFormat="1" applyFont="1" applyBorder="1" applyAlignment="1">
      <alignment horizontal="center" vertical="top" wrapText="1"/>
    </xf>
    <xf numFmtId="4" fontId="40" fillId="0" borderId="35" xfId="0" applyNumberFormat="1" applyFont="1" applyBorder="1" applyAlignment="1">
      <alignment horizontal="center" vertical="top" wrapText="1"/>
    </xf>
    <xf numFmtId="49" fontId="93" fillId="3" borderId="0" xfId="0" applyNumberFormat="1" applyFont="1" applyFill="1" applyBorder="1" applyAlignment="1">
      <alignment horizontal="center" vertical="center"/>
    </xf>
    <xf numFmtId="49" fontId="93" fillId="3" borderId="0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/>
    <xf numFmtId="0" fontId="2" fillId="5" borderId="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0" fillId="0" borderId="0" xfId="0"/>
    <xf numFmtId="0" fontId="72" fillId="3" borderId="18" xfId="0" applyFont="1" applyFill="1" applyBorder="1" applyAlignment="1">
      <alignment vertical="center" wrapText="1"/>
    </xf>
    <xf numFmtId="0" fontId="72" fillId="3" borderId="0" xfId="0" applyFont="1" applyFill="1" applyBorder="1" applyAlignment="1">
      <alignment vertical="center" wrapText="1"/>
    </xf>
    <xf numFmtId="0" fontId="72" fillId="3" borderId="19" xfId="0" applyFont="1" applyFill="1" applyBorder="1" applyAlignment="1">
      <alignment vertical="center" wrapText="1"/>
    </xf>
    <xf numFmtId="0" fontId="48" fillId="2" borderId="6" xfId="0" applyFont="1" applyFill="1" applyBorder="1" applyAlignment="1">
      <alignment horizontal="center" vertical="center" wrapText="1"/>
    </xf>
    <xf numFmtId="0" fontId="48" fillId="2" borderId="36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 vertical="center" wrapText="1"/>
    </xf>
    <xf numFmtId="0" fontId="48" fillId="2" borderId="31" xfId="0" applyFont="1" applyFill="1" applyBorder="1" applyAlignment="1">
      <alignment horizontal="center" vertical="center" wrapText="1"/>
    </xf>
    <xf numFmtId="0" fontId="41" fillId="2" borderId="60" xfId="0" applyFont="1" applyFill="1" applyBorder="1" applyAlignment="1">
      <alignment horizontal="center" vertical="center"/>
    </xf>
    <xf numFmtId="0" fontId="41" fillId="2" borderId="32" xfId="0" applyFont="1" applyFill="1" applyBorder="1" applyAlignment="1">
      <alignment horizontal="center" vertical="center"/>
    </xf>
    <xf numFmtId="0" fontId="56" fillId="2" borderId="3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top" wrapText="1"/>
    </xf>
    <xf numFmtId="0" fontId="69" fillId="0" borderId="3" xfId="0" applyFont="1" applyBorder="1"/>
    <xf numFmtId="0" fontId="102" fillId="0" borderId="4" xfId="0" applyFont="1" applyBorder="1" applyAlignment="1">
      <alignment horizontal="center" wrapText="1"/>
    </xf>
    <xf numFmtId="0" fontId="23" fillId="4" borderId="51" xfId="0" applyFont="1" applyFill="1" applyBorder="1" applyAlignment="1">
      <alignment horizontal="center" vertical="center"/>
    </xf>
    <xf numFmtId="0" fontId="0" fillId="3" borderId="61" xfId="0" applyFill="1" applyBorder="1"/>
    <xf numFmtId="0" fontId="41" fillId="2" borderId="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top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/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/>
    <xf numFmtId="0" fontId="2" fillId="5" borderId="41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86" fillId="0" borderId="36" xfId="0" applyFont="1" applyBorder="1" applyAlignment="1">
      <alignment vertical="top" wrapText="1"/>
    </xf>
    <xf numFmtId="0" fontId="86" fillId="0" borderId="37" xfId="0" applyFont="1" applyBorder="1" applyAlignment="1">
      <alignment horizontal="center" vertical="top" wrapText="1"/>
    </xf>
    <xf numFmtId="0" fontId="86" fillId="0" borderId="31" xfId="0" applyFont="1" applyBorder="1" applyAlignment="1">
      <alignment vertical="top" wrapText="1"/>
    </xf>
    <xf numFmtId="0" fontId="6" fillId="3" borderId="63" xfId="0" applyFont="1" applyFill="1" applyBorder="1"/>
    <xf numFmtId="0" fontId="11" fillId="3" borderId="60" xfId="0" applyFont="1" applyFill="1" applyBorder="1" applyAlignment="1">
      <alignment horizontal="left" vertical="top"/>
    </xf>
    <xf numFmtId="0" fontId="82" fillId="4" borderId="20" xfId="1" applyFont="1" applyFill="1" applyBorder="1" applyAlignment="1" applyProtection="1">
      <alignment horizontal="left" vertical="center"/>
    </xf>
    <xf numFmtId="0" fontId="82" fillId="4" borderId="21" xfId="1" applyFont="1" applyFill="1" applyBorder="1" applyAlignment="1" applyProtection="1">
      <alignment horizontal="left" vertical="center"/>
    </xf>
    <xf numFmtId="0" fontId="82" fillId="4" borderId="22" xfId="1" applyFont="1" applyFill="1" applyBorder="1" applyAlignment="1" applyProtection="1">
      <alignment horizontal="left" vertical="center"/>
    </xf>
    <xf numFmtId="0" fontId="19" fillId="5" borderId="15" xfId="1" applyFont="1" applyFill="1" applyBorder="1" applyAlignment="1" applyProtection="1">
      <alignment horizontal="center" vertical="center"/>
    </xf>
    <xf numFmtId="0" fontId="19" fillId="5" borderId="16" xfId="1" applyFont="1" applyFill="1" applyBorder="1" applyAlignment="1" applyProtection="1">
      <alignment horizontal="center" vertical="center"/>
    </xf>
    <xf numFmtId="0" fontId="19" fillId="5" borderId="17" xfId="1" applyFont="1" applyFill="1" applyBorder="1" applyAlignment="1" applyProtection="1">
      <alignment horizontal="center" vertical="center"/>
    </xf>
    <xf numFmtId="0" fontId="82" fillId="4" borderId="15" xfId="1" applyFont="1" applyFill="1" applyBorder="1" applyAlignment="1" applyProtection="1">
      <alignment horizontal="left" vertical="center"/>
    </xf>
    <xf numFmtId="0" fontId="82" fillId="4" borderId="16" xfId="1" applyFont="1" applyFill="1" applyBorder="1" applyAlignment="1" applyProtection="1">
      <alignment horizontal="left" vertical="center"/>
    </xf>
    <xf numFmtId="0" fontId="82" fillId="4" borderId="17" xfId="1" applyFont="1" applyFill="1" applyBorder="1" applyAlignment="1" applyProtection="1">
      <alignment horizontal="left" vertical="center"/>
    </xf>
    <xf numFmtId="0" fontId="82" fillId="4" borderId="18" xfId="1" applyFont="1" applyFill="1" applyBorder="1" applyAlignment="1" applyProtection="1">
      <alignment horizontal="left" vertical="center"/>
    </xf>
    <xf numFmtId="0" fontId="82" fillId="4" borderId="0" xfId="1" applyFont="1" applyFill="1" applyBorder="1" applyAlignment="1" applyProtection="1">
      <alignment horizontal="left" vertical="center"/>
    </xf>
    <xf numFmtId="0" fontId="82" fillId="4" borderId="19" xfId="1" applyFont="1" applyFill="1" applyBorder="1" applyAlignment="1" applyProtection="1">
      <alignment horizontal="left" vertical="center"/>
    </xf>
    <xf numFmtId="0" fontId="55" fillId="4" borderId="0" xfId="0" applyFont="1" applyFill="1" applyBorder="1" applyAlignment="1">
      <alignment horizontal="center" vertical="center"/>
    </xf>
    <xf numFmtId="0" fontId="84" fillId="9" borderId="0" xfId="1" applyFont="1" applyFill="1" applyBorder="1" applyAlignment="1" applyProtection="1">
      <alignment horizontal="center" vertical="center"/>
    </xf>
    <xf numFmtId="2" fontId="43" fillId="3" borderId="21" xfId="0" applyNumberFormat="1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left" vertical="top"/>
    </xf>
    <xf numFmtId="0" fontId="36" fillId="3" borderId="0" xfId="0" applyFont="1" applyFill="1" applyBorder="1" applyAlignment="1">
      <alignment horizontal="left" vertical="top"/>
    </xf>
    <xf numFmtId="0" fontId="35" fillId="3" borderId="0" xfId="0" applyFont="1" applyFill="1" applyBorder="1" applyAlignment="1">
      <alignment horizontal="left" vertical="top"/>
    </xf>
    <xf numFmtId="0" fontId="73" fillId="3" borderId="0" xfId="0" applyFont="1" applyFill="1" applyBorder="1" applyAlignment="1">
      <alignment horizontal="center" vertical="center"/>
    </xf>
    <xf numFmtId="0" fontId="73" fillId="3" borderId="19" xfId="0" applyFont="1" applyFill="1" applyBorder="1" applyAlignment="1">
      <alignment horizontal="center" vertical="center"/>
    </xf>
    <xf numFmtId="0" fontId="82" fillId="4" borderId="18" xfId="1" applyFont="1" applyFill="1" applyBorder="1" applyAlignment="1" applyProtection="1">
      <alignment vertical="center"/>
    </xf>
    <xf numFmtId="0" fontId="82" fillId="4" borderId="0" xfId="1" applyFont="1" applyFill="1" applyBorder="1" applyAlignment="1" applyProtection="1">
      <alignment vertical="center"/>
    </xf>
    <xf numFmtId="0" fontId="82" fillId="4" borderId="19" xfId="1" applyFont="1" applyFill="1" applyBorder="1" applyAlignment="1" applyProtection="1">
      <alignment vertical="center"/>
    </xf>
    <xf numFmtId="49" fontId="64" fillId="3" borderId="0" xfId="0" applyNumberFormat="1" applyFont="1" applyFill="1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66" fillId="8" borderId="34" xfId="0" applyFont="1" applyFill="1" applyBorder="1" applyAlignment="1">
      <alignment horizontal="center" vertical="center"/>
    </xf>
    <xf numFmtId="0" fontId="66" fillId="8" borderId="25" xfId="0" applyFont="1" applyFill="1" applyBorder="1" applyAlignment="1">
      <alignment horizontal="center" vertical="center"/>
    </xf>
    <xf numFmtId="0" fontId="57" fillId="4" borderId="0" xfId="1" applyFont="1" applyFill="1" applyBorder="1" applyAlignment="1" applyProtection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53" fillId="3" borderId="0" xfId="0" applyFont="1" applyFill="1" applyBorder="1" applyAlignment="1">
      <alignment horizontal="center" vertical="center"/>
    </xf>
    <xf numFmtId="0" fontId="52" fillId="5" borderId="16" xfId="1" applyFont="1" applyFill="1" applyBorder="1" applyAlignment="1" applyProtection="1">
      <alignment horizontal="center" vertical="center" wrapText="1"/>
    </xf>
    <xf numFmtId="0" fontId="52" fillId="5" borderId="17" xfId="1" applyFont="1" applyFill="1" applyBorder="1" applyAlignment="1" applyProtection="1">
      <alignment horizontal="center" vertical="center" wrapText="1"/>
    </xf>
    <xf numFmtId="0" fontId="52" fillId="5" borderId="0" xfId="1" applyFont="1" applyFill="1" applyBorder="1" applyAlignment="1" applyProtection="1">
      <alignment horizontal="center" vertical="center" wrapText="1"/>
    </xf>
    <xf numFmtId="0" fontId="52" fillId="5" borderId="19" xfId="1" applyFont="1" applyFill="1" applyBorder="1" applyAlignment="1" applyProtection="1">
      <alignment horizontal="center" vertical="center" wrapText="1"/>
    </xf>
    <xf numFmtId="0" fontId="72" fillId="3" borderId="18" xfId="0" applyFont="1" applyFill="1" applyBorder="1" applyAlignment="1">
      <alignment horizontal="center" vertical="center" wrapText="1"/>
    </xf>
    <xf numFmtId="0" fontId="72" fillId="3" borderId="0" xfId="0" applyFont="1" applyFill="1" applyBorder="1" applyAlignment="1">
      <alignment horizontal="center" vertical="center" wrapText="1"/>
    </xf>
    <xf numFmtId="0" fontId="72" fillId="3" borderId="19" xfId="0" applyFont="1" applyFill="1" applyBorder="1" applyAlignment="1">
      <alignment horizontal="center" vertical="center" wrapText="1"/>
    </xf>
    <xf numFmtId="0" fontId="82" fillId="0" borderId="0" xfId="1" applyFont="1" applyBorder="1" applyAlignment="1" applyProtection="1">
      <alignment vertical="center"/>
    </xf>
    <xf numFmtId="0" fontId="82" fillId="0" borderId="19" xfId="1" applyFont="1" applyBorder="1" applyAlignment="1" applyProtection="1">
      <alignment vertical="center"/>
    </xf>
    <xf numFmtId="49" fontId="79" fillId="5" borderId="11" xfId="0" applyNumberFormat="1" applyFont="1" applyFill="1" applyBorder="1" applyAlignment="1">
      <alignment horizontal="center" vertical="center"/>
    </xf>
    <xf numFmtId="49" fontId="79" fillId="5" borderId="47" xfId="0" applyNumberFormat="1" applyFont="1" applyFill="1" applyBorder="1" applyAlignment="1">
      <alignment horizontal="center" vertical="center"/>
    </xf>
    <xf numFmtId="49" fontId="79" fillId="5" borderId="12" xfId="0" applyNumberFormat="1" applyFont="1" applyFill="1" applyBorder="1" applyAlignment="1">
      <alignment horizontal="center" vertical="center"/>
    </xf>
    <xf numFmtId="49" fontId="76" fillId="5" borderId="38" xfId="0" applyNumberFormat="1" applyFont="1" applyFill="1" applyBorder="1" applyAlignment="1">
      <alignment horizontal="center" vertical="center" wrapText="1"/>
    </xf>
    <xf numFmtId="49" fontId="76" fillId="5" borderId="28" xfId="0" applyNumberFormat="1" applyFont="1" applyFill="1" applyBorder="1" applyAlignment="1">
      <alignment horizontal="center" vertical="center" wrapText="1"/>
    </xf>
    <xf numFmtId="49" fontId="76" fillId="5" borderId="3" xfId="0" applyNumberFormat="1" applyFont="1" applyFill="1" applyBorder="1" applyAlignment="1">
      <alignment horizontal="center" vertical="center"/>
    </xf>
    <xf numFmtId="49" fontId="76" fillId="5" borderId="4" xfId="0" applyNumberFormat="1" applyFont="1" applyFill="1" applyBorder="1" applyAlignment="1">
      <alignment horizontal="center" vertical="center"/>
    </xf>
    <xf numFmtId="49" fontId="77" fillId="5" borderId="3" xfId="0" applyNumberFormat="1" applyFont="1" applyFill="1" applyBorder="1" applyAlignment="1">
      <alignment horizontal="center" vertical="center"/>
    </xf>
    <xf numFmtId="49" fontId="77" fillId="5" borderId="4" xfId="0" applyNumberFormat="1" applyFont="1" applyFill="1" applyBorder="1" applyAlignment="1">
      <alignment horizontal="center" vertical="center"/>
    </xf>
    <xf numFmtId="49" fontId="76" fillId="5" borderId="4" xfId="0" applyNumberFormat="1" applyFont="1" applyFill="1" applyBorder="1" applyAlignment="1">
      <alignment horizontal="center" vertical="center" wrapText="1"/>
    </xf>
    <xf numFmtId="49" fontId="76" fillId="5" borderId="5" xfId="0" applyNumberFormat="1" applyFont="1" applyFill="1" applyBorder="1" applyAlignment="1">
      <alignment horizontal="center" vertical="center"/>
    </xf>
    <xf numFmtId="49" fontId="79" fillId="5" borderId="4" xfId="0" applyNumberFormat="1" applyFont="1" applyFill="1" applyBorder="1" applyAlignment="1">
      <alignment horizontal="center" vertical="center" wrapText="1"/>
    </xf>
    <xf numFmtId="49" fontId="79" fillId="5" borderId="4" xfId="0" applyNumberFormat="1" applyFont="1" applyFill="1" applyBorder="1" applyAlignment="1">
      <alignment horizontal="center" vertical="center"/>
    </xf>
    <xf numFmtId="49" fontId="79" fillId="5" borderId="5" xfId="0" applyNumberFormat="1" applyFont="1" applyFill="1" applyBorder="1" applyAlignment="1">
      <alignment horizontal="center" vertical="center"/>
    </xf>
    <xf numFmtId="49" fontId="7" fillId="5" borderId="4" xfId="1" applyNumberFormat="1" applyFill="1" applyBorder="1" applyAlignment="1" applyProtection="1">
      <alignment horizontal="center" vertical="center"/>
    </xf>
    <xf numFmtId="49" fontId="81" fillId="5" borderId="4" xfId="0" applyNumberFormat="1" applyFont="1" applyFill="1" applyBorder="1" applyAlignment="1">
      <alignment horizontal="center" vertical="center"/>
    </xf>
    <xf numFmtId="49" fontId="81" fillId="5" borderId="5" xfId="0" applyNumberFormat="1" applyFont="1" applyFill="1" applyBorder="1" applyAlignment="1">
      <alignment horizontal="center" vertical="center"/>
    </xf>
    <xf numFmtId="49" fontId="75" fillId="9" borderId="9" xfId="0" applyNumberFormat="1" applyFont="1" applyFill="1" applyBorder="1" applyAlignment="1">
      <alignment horizontal="center" vertical="center" wrapText="1"/>
    </xf>
    <xf numFmtId="49" fontId="75" fillId="9" borderId="8" xfId="0" applyNumberFormat="1" applyFont="1" applyFill="1" applyBorder="1" applyAlignment="1">
      <alignment horizontal="center" vertical="center" wrapText="1"/>
    </xf>
    <xf numFmtId="49" fontId="75" fillId="9" borderId="4" xfId="0" applyNumberFormat="1" applyFont="1" applyFill="1" applyBorder="1" applyAlignment="1">
      <alignment horizontal="center" vertical="center"/>
    </xf>
    <xf numFmtId="49" fontId="75" fillId="9" borderId="5" xfId="0" applyNumberFormat="1" applyFont="1" applyFill="1" applyBorder="1" applyAlignment="1">
      <alignment horizontal="center" vertical="center"/>
    </xf>
    <xf numFmtId="49" fontId="80" fillId="5" borderId="4" xfId="1" applyNumberFormat="1" applyFont="1" applyFill="1" applyBorder="1" applyAlignment="1" applyProtection="1">
      <alignment horizontal="center" vertical="center"/>
    </xf>
    <xf numFmtId="0" fontId="28" fillId="6" borderId="0" xfId="1" applyFont="1" applyFill="1" applyBorder="1" applyAlignment="1" applyProtection="1">
      <alignment horizontal="center" vertical="center"/>
    </xf>
    <xf numFmtId="2" fontId="12" fillId="3" borderId="21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49" fontId="14" fillId="3" borderId="18" xfId="0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/>
    </xf>
    <xf numFmtId="49" fontId="14" fillId="3" borderId="19" xfId="0" applyNumberFormat="1" applyFont="1" applyFill="1" applyBorder="1" applyAlignment="1">
      <alignment horizontal="center" vertical="center"/>
    </xf>
    <xf numFmtId="49" fontId="31" fillId="3" borderId="0" xfId="0" applyNumberFormat="1" applyFont="1" applyFill="1" applyBorder="1" applyAlignment="1">
      <alignment horizontal="center" vertical="center"/>
    </xf>
    <xf numFmtId="49" fontId="31" fillId="3" borderId="51" xfId="0" applyNumberFormat="1" applyFont="1" applyFill="1" applyBorder="1" applyAlignment="1">
      <alignment horizontal="center" vertical="center"/>
    </xf>
    <xf numFmtId="49" fontId="61" fillId="9" borderId="15" xfId="0" applyNumberFormat="1" applyFont="1" applyFill="1" applyBorder="1" applyAlignment="1">
      <alignment horizontal="center" vertical="center"/>
    </xf>
    <xf numFmtId="49" fontId="61" fillId="9" borderId="16" xfId="0" applyNumberFormat="1" applyFont="1" applyFill="1" applyBorder="1" applyAlignment="1">
      <alignment horizontal="center" vertical="center"/>
    </xf>
    <xf numFmtId="49" fontId="61" fillId="9" borderId="17" xfId="0" applyNumberFormat="1" applyFont="1" applyFill="1" applyBorder="1" applyAlignment="1">
      <alignment horizontal="center" vertical="center"/>
    </xf>
    <xf numFmtId="49" fontId="78" fillId="5" borderId="3" xfId="1" applyNumberFormat="1" applyFont="1" applyFill="1" applyBorder="1" applyAlignment="1" applyProtection="1">
      <alignment horizontal="center" vertical="center"/>
    </xf>
    <xf numFmtId="49" fontId="76" fillId="5" borderId="6" xfId="0" applyNumberFormat="1" applyFont="1" applyFill="1" applyBorder="1" applyAlignment="1">
      <alignment horizontal="center" vertical="center"/>
    </xf>
    <xf numFmtId="49" fontId="76" fillId="5" borderId="7" xfId="0" applyNumberFormat="1" applyFont="1" applyFill="1" applyBorder="1" applyAlignment="1">
      <alignment horizontal="center" vertical="center"/>
    </xf>
    <xf numFmtId="49" fontId="75" fillId="9" borderId="10" xfId="0" applyNumberFormat="1" applyFont="1" applyFill="1" applyBorder="1" applyAlignment="1">
      <alignment horizontal="center" vertical="center"/>
    </xf>
    <xf numFmtId="49" fontId="75" fillId="9" borderId="9" xfId="0" applyNumberFormat="1" applyFont="1" applyFill="1" applyBorder="1" applyAlignment="1">
      <alignment horizontal="center" vertical="center"/>
    </xf>
    <xf numFmtId="49" fontId="75" fillId="9" borderId="3" xfId="0" applyNumberFormat="1" applyFont="1" applyFill="1" applyBorder="1" applyAlignment="1">
      <alignment horizontal="center" vertical="center"/>
    </xf>
    <xf numFmtId="49" fontId="75" fillId="9" borderId="3" xfId="0" applyNumberFormat="1" applyFont="1" applyFill="1" applyBorder="1" applyAlignment="1">
      <alignment horizontal="center" vertical="center" wrapText="1"/>
    </xf>
    <xf numFmtId="49" fontId="75" fillId="9" borderId="4" xfId="0" applyNumberFormat="1" applyFont="1" applyFill="1" applyBorder="1" applyAlignment="1">
      <alignment horizontal="center" vertical="center" wrapText="1"/>
    </xf>
    <xf numFmtId="49" fontId="75" fillId="9" borderId="6" xfId="0" applyNumberFormat="1" applyFont="1" applyFill="1" applyBorder="1" applyAlignment="1">
      <alignment horizontal="center" vertical="center"/>
    </xf>
    <xf numFmtId="49" fontId="75" fillId="9" borderId="7" xfId="0" applyNumberFormat="1" applyFont="1" applyFill="1" applyBorder="1" applyAlignment="1">
      <alignment horizontal="center" vertical="center"/>
    </xf>
    <xf numFmtId="49" fontId="75" fillId="9" borderId="35" xfId="0" applyNumberFormat="1" applyFont="1" applyFill="1" applyBorder="1" applyAlignment="1">
      <alignment horizontal="center" vertical="center"/>
    </xf>
    <xf numFmtId="49" fontId="31" fillId="3" borderId="16" xfId="0" applyNumberFormat="1" applyFont="1" applyFill="1" applyBorder="1" applyAlignment="1">
      <alignment horizontal="center" vertical="center"/>
    </xf>
    <xf numFmtId="49" fontId="31" fillId="3" borderId="52" xfId="0" applyNumberFormat="1" applyFont="1" applyFill="1" applyBorder="1" applyAlignment="1">
      <alignment horizontal="center" vertical="center"/>
    </xf>
    <xf numFmtId="49" fontId="79" fillId="5" borderId="7" xfId="0" applyNumberFormat="1" applyFont="1" applyFill="1" applyBorder="1" applyAlignment="1">
      <alignment horizontal="center" vertical="center"/>
    </xf>
    <xf numFmtId="49" fontId="79" fillId="5" borderId="35" xfId="0" applyNumberFormat="1" applyFont="1" applyFill="1" applyBorder="1" applyAlignment="1">
      <alignment horizontal="center" vertical="center"/>
    </xf>
    <xf numFmtId="49" fontId="76" fillId="5" borderId="10" xfId="0" applyNumberFormat="1" applyFont="1" applyFill="1" applyBorder="1" applyAlignment="1">
      <alignment horizontal="center" vertical="center" wrapText="1"/>
    </xf>
    <xf numFmtId="49" fontId="76" fillId="5" borderId="9" xfId="0" applyNumberFormat="1" applyFont="1" applyFill="1" applyBorder="1" applyAlignment="1">
      <alignment horizontal="center" vertical="center"/>
    </xf>
    <xf numFmtId="49" fontId="62" fillId="5" borderId="15" xfId="0" applyNumberFormat="1" applyFont="1" applyFill="1" applyBorder="1" applyAlignment="1">
      <alignment horizontal="center" vertical="center"/>
    </xf>
    <xf numFmtId="49" fontId="62" fillId="5" borderId="16" xfId="0" applyNumberFormat="1" applyFont="1" applyFill="1" applyBorder="1" applyAlignment="1">
      <alignment horizontal="center" vertical="center"/>
    </xf>
    <xf numFmtId="49" fontId="62" fillId="5" borderId="17" xfId="0" applyNumberFormat="1" applyFont="1" applyFill="1" applyBorder="1" applyAlignment="1">
      <alignment horizontal="center" vertical="center"/>
    </xf>
    <xf numFmtId="49" fontId="62" fillId="5" borderId="18" xfId="0" applyNumberFormat="1" applyFont="1" applyFill="1" applyBorder="1" applyAlignment="1">
      <alignment horizontal="center" vertical="center"/>
    </xf>
    <xf numFmtId="49" fontId="62" fillId="5" borderId="0" xfId="0" applyNumberFormat="1" applyFont="1" applyFill="1" applyBorder="1" applyAlignment="1">
      <alignment horizontal="center" vertical="center"/>
    </xf>
    <xf numFmtId="49" fontId="62" fillId="5" borderId="19" xfId="0" applyNumberFormat="1" applyFont="1" applyFill="1" applyBorder="1" applyAlignment="1">
      <alignment horizontal="center" vertical="center"/>
    </xf>
    <xf numFmtId="49" fontId="68" fillId="3" borderId="18" xfId="0" applyNumberFormat="1" applyFont="1" applyFill="1" applyBorder="1" applyAlignment="1">
      <alignment horizontal="center" vertical="center"/>
    </xf>
    <xf numFmtId="49" fontId="68" fillId="3" borderId="0" xfId="0" applyNumberFormat="1" applyFont="1" applyFill="1" applyBorder="1" applyAlignment="1">
      <alignment horizontal="center" vertical="center"/>
    </xf>
    <xf numFmtId="49" fontId="68" fillId="3" borderId="19" xfId="0" applyNumberFormat="1" applyFont="1" applyFill="1" applyBorder="1" applyAlignment="1">
      <alignment horizontal="center" vertical="center"/>
    </xf>
    <xf numFmtId="49" fontId="18" fillId="3" borderId="18" xfId="0" applyNumberFormat="1" applyFont="1" applyFill="1" applyBorder="1" applyAlignment="1">
      <alignment horizontal="center" vertical="center"/>
    </xf>
    <xf numFmtId="49" fontId="18" fillId="3" borderId="0" xfId="0" applyNumberFormat="1" applyFont="1" applyFill="1" applyBorder="1" applyAlignment="1">
      <alignment horizontal="center" vertical="center"/>
    </xf>
    <xf numFmtId="49" fontId="18" fillId="3" borderId="19" xfId="0" applyNumberFormat="1" applyFont="1" applyFill="1" applyBorder="1" applyAlignment="1">
      <alignment horizontal="center" vertical="center"/>
    </xf>
    <xf numFmtId="49" fontId="79" fillId="5" borderId="9" xfId="0" applyNumberFormat="1" applyFont="1" applyFill="1" applyBorder="1" applyAlignment="1">
      <alignment horizontal="center" vertical="center" wrapText="1"/>
    </xf>
    <xf numFmtId="49" fontId="79" fillId="5" borderId="9" xfId="0" applyNumberFormat="1" applyFont="1" applyFill="1" applyBorder="1" applyAlignment="1">
      <alignment horizontal="center" vertical="center"/>
    </xf>
    <xf numFmtId="49" fontId="79" fillId="5" borderId="8" xfId="0" applyNumberFormat="1" applyFont="1" applyFill="1" applyBorder="1" applyAlignment="1">
      <alignment horizontal="center" vertical="center"/>
    </xf>
    <xf numFmtId="0" fontId="71" fillId="9" borderId="0" xfId="1" applyFont="1" applyFill="1" applyBorder="1" applyAlignment="1" applyProtection="1">
      <alignment horizontal="center" vertical="center"/>
    </xf>
    <xf numFmtId="0" fontId="29" fillId="4" borderId="18" xfId="1" applyFont="1" applyFill="1" applyBorder="1" applyAlignment="1" applyProtection="1">
      <alignment horizontal="center" vertical="center"/>
    </xf>
    <xf numFmtId="0" fontId="29" fillId="4" borderId="0" xfId="1" applyFont="1" applyFill="1" applyBorder="1" applyAlignment="1" applyProtection="1">
      <alignment horizontal="center" vertical="center"/>
    </xf>
    <xf numFmtId="0" fontId="29" fillId="4" borderId="19" xfId="1" applyFont="1" applyFill="1" applyBorder="1" applyAlignment="1" applyProtection="1">
      <alignment horizontal="center" vertical="center"/>
    </xf>
    <xf numFmtId="0" fontId="28" fillId="4" borderId="18" xfId="1" applyFont="1" applyFill="1" applyBorder="1" applyAlignment="1" applyProtection="1">
      <alignment horizontal="center" vertical="center"/>
    </xf>
    <xf numFmtId="0" fontId="28" fillId="4" borderId="0" xfId="1" applyFont="1" applyFill="1" applyBorder="1" applyAlignment="1" applyProtection="1">
      <alignment horizontal="center" vertical="center"/>
    </xf>
    <xf numFmtId="0" fontId="28" fillId="4" borderId="19" xfId="1" applyFont="1" applyFill="1" applyBorder="1" applyAlignment="1" applyProtection="1">
      <alignment horizontal="center" vertical="center"/>
    </xf>
    <xf numFmtId="49" fontId="93" fillId="3" borderId="0" xfId="0" applyNumberFormat="1" applyFont="1" applyFill="1" applyBorder="1" applyAlignment="1">
      <alignment horizontal="center" vertical="center"/>
    </xf>
    <xf numFmtId="49" fontId="93" fillId="3" borderId="19" xfId="0" applyNumberFormat="1" applyFont="1" applyFill="1" applyBorder="1" applyAlignment="1">
      <alignment horizontal="center" vertical="center"/>
    </xf>
    <xf numFmtId="0" fontId="54" fillId="4" borderId="18" xfId="1" applyFont="1" applyFill="1" applyBorder="1" applyAlignment="1" applyProtection="1">
      <alignment horizontal="center" vertical="center"/>
    </xf>
    <xf numFmtId="0" fontId="54" fillId="4" borderId="0" xfId="1" applyFont="1" applyFill="1" applyBorder="1" applyAlignment="1" applyProtection="1">
      <alignment horizontal="center" vertical="center"/>
    </xf>
    <xf numFmtId="0" fontId="54" fillId="4" borderId="19" xfId="1" applyFont="1" applyFill="1" applyBorder="1" applyAlignment="1" applyProtection="1">
      <alignment horizontal="center" vertical="center"/>
    </xf>
    <xf numFmtId="0" fontId="54" fillId="4" borderId="18" xfId="0" applyFont="1" applyFill="1" applyBorder="1" applyAlignment="1">
      <alignment horizontal="center" vertical="center"/>
    </xf>
    <xf numFmtId="0" fontId="54" fillId="4" borderId="0" xfId="0" applyFont="1" applyFill="1" applyBorder="1" applyAlignment="1">
      <alignment horizontal="center" vertical="center"/>
    </xf>
    <xf numFmtId="0" fontId="54" fillId="4" borderId="19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top"/>
    </xf>
    <xf numFmtId="49" fontId="93" fillId="3" borderId="0" xfId="0" applyNumberFormat="1" applyFont="1" applyFill="1" applyBorder="1" applyAlignment="1">
      <alignment horizontal="center" vertical="center" wrapText="1"/>
    </xf>
    <xf numFmtId="49" fontId="98" fillId="3" borderId="0" xfId="0" applyNumberFormat="1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49" fontId="97" fillId="3" borderId="0" xfId="0" applyNumberFormat="1" applyFont="1" applyFill="1" applyBorder="1" applyAlignment="1">
      <alignment horizontal="center" vertical="center"/>
    </xf>
    <xf numFmtId="0" fontId="83" fillId="4" borderId="15" xfId="0" applyFont="1" applyFill="1" applyBorder="1" applyAlignment="1">
      <alignment horizontal="center" vertical="center" wrapText="1"/>
    </xf>
    <xf numFmtId="0" fontId="83" fillId="4" borderId="16" xfId="0" applyFont="1" applyFill="1" applyBorder="1" applyAlignment="1">
      <alignment horizontal="center" vertical="center" wrapText="1"/>
    </xf>
    <xf numFmtId="0" fontId="83" fillId="4" borderId="17" xfId="0" applyFont="1" applyFill="1" applyBorder="1" applyAlignment="1">
      <alignment horizontal="center" vertical="center" wrapText="1"/>
    </xf>
    <xf numFmtId="0" fontId="83" fillId="4" borderId="20" xfId="0" applyFont="1" applyFill="1" applyBorder="1" applyAlignment="1">
      <alignment horizontal="center" vertical="center" wrapText="1"/>
    </xf>
    <xf numFmtId="0" fontId="83" fillId="4" borderId="21" xfId="0" applyFont="1" applyFill="1" applyBorder="1" applyAlignment="1">
      <alignment horizontal="center" vertical="center" wrapText="1"/>
    </xf>
    <xf numFmtId="0" fontId="83" fillId="4" borderId="22" xfId="0" applyFont="1" applyFill="1" applyBorder="1" applyAlignment="1">
      <alignment horizontal="center" vertical="center" wrapText="1"/>
    </xf>
    <xf numFmtId="0" fontId="100" fillId="4" borderId="0" xfId="0" applyFont="1" applyFill="1" applyBorder="1" applyAlignment="1">
      <alignment horizontal="center" vertical="center"/>
    </xf>
    <xf numFmtId="0" fontId="101" fillId="4" borderId="0" xfId="1" applyFont="1" applyFill="1" applyBorder="1" applyAlignment="1" applyProtection="1">
      <alignment horizontal="center" vertical="center"/>
    </xf>
    <xf numFmtId="0" fontId="99" fillId="4" borderId="0" xfId="1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4" fontId="54" fillId="7" borderId="11" xfId="0" applyNumberFormat="1" applyFont="1" applyFill="1" applyBorder="1" applyAlignment="1">
      <alignment horizontal="center"/>
    </xf>
    <xf numFmtId="4" fontId="54" fillId="7" borderId="12" xfId="0" applyNumberFormat="1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41" fillId="7" borderId="11" xfId="0" applyFont="1" applyFill="1" applyBorder="1" applyAlignment="1">
      <alignment horizontal="center"/>
    </xf>
    <xf numFmtId="0" fontId="41" fillId="7" borderId="28" xfId="0" applyFont="1" applyFill="1" applyBorder="1" applyAlignment="1">
      <alignment horizontal="center"/>
    </xf>
    <xf numFmtId="4" fontId="54" fillId="7" borderId="26" xfId="0" applyNumberFormat="1" applyFont="1" applyFill="1" applyBorder="1" applyAlignment="1">
      <alignment horizontal="center"/>
    </xf>
    <xf numFmtId="4" fontId="54" fillId="7" borderId="30" xfId="0" applyNumberFormat="1" applyFont="1" applyFill="1" applyBorder="1" applyAlignment="1">
      <alignment horizontal="center"/>
    </xf>
    <xf numFmtId="166" fontId="4" fillId="3" borderId="0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0" fillId="3" borderId="0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1" fillId="2" borderId="29" xfId="0" applyFont="1" applyFill="1" applyBorder="1" applyAlignment="1">
      <alignment horizontal="center" vertical="center"/>
    </xf>
    <xf numFmtId="166" fontId="41" fillId="2" borderId="13" xfId="0" applyNumberFormat="1" applyFont="1" applyFill="1" applyBorder="1" applyAlignment="1">
      <alignment horizontal="center" vertical="center"/>
    </xf>
    <xf numFmtId="166" fontId="41" fillId="2" borderId="14" xfId="0" applyNumberFormat="1" applyFont="1" applyFill="1" applyBorder="1" applyAlignment="1">
      <alignment horizontal="center" vertical="center"/>
    </xf>
    <xf numFmtId="0" fontId="41" fillId="2" borderId="26" xfId="0" applyFont="1" applyFill="1" applyBorder="1" applyAlignment="1">
      <alignment horizontal="center" vertical="center"/>
    </xf>
    <xf numFmtId="0" fontId="41" fillId="2" borderId="27" xfId="0" applyFont="1" applyFill="1" applyBorder="1" applyAlignment="1">
      <alignment horizontal="center" vertical="center"/>
    </xf>
    <xf numFmtId="166" fontId="41" fillId="2" borderId="26" xfId="0" applyNumberFormat="1" applyFont="1" applyFill="1" applyBorder="1" applyAlignment="1">
      <alignment horizontal="center" vertical="center"/>
    </xf>
    <xf numFmtId="166" fontId="41" fillId="2" borderId="30" xfId="0" applyNumberFormat="1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1" fillId="2" borderId="28" xfId="0" applyFont="1" applyFill="1" applyBorder="1" applyAlignment="1">
      <alignment horizontal="center" vertical="center"/>
    </xf>
    <xf numFmtId="166" fontId="41" fillId="2" borderId="11" xfId="0" applyNumberFormat="1" applyFont="1" applyFill="1" applyBorder="1" applyAlignment="1">
      <alignment horizontal="center" vertical="center"/>
    </xf>
    <xf numFmtId="166" fontId="41" fillId="2" borderId="12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18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1" fillId="7" borderId="13" xfId="0" applyFont="1" applyFill="1" applyBorder="1" applyAlignment="1">
      <alignment horizontal="center"/>
    </xf>
    <xf numFmtId="0" fontId="41" fillId="7" borderId="29" xfId="0" applyFont="1" applyFill="1" applyBorder="1" applyAlignment="1">
      <alignment horizontal="center"/>
    </xf>
    <xf numFmtId="0" fontId="41" fillId="7" borderId="26" xfId="0" applyFont="1" applyFill="1" applyBorder="1" applyAlignment="1">
      <alignment horizontal="center"/>
    </xf>
    <xf numFmtId="0" fontId="41" fillId="7" borderId="27" xfId="0" applyFont="1" applyFill="1" applyBorder="1" applyAlignment="1">
      <alignment horizontal="center"/>
    </xf>
    <xf numFmtId="49" fontId="9" fillId="3" borderId="0" xfId="0" applyNumberFormat="1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55" fillId="3" borderId="0" xfId="0" applyFont="1" applyFill="1" applyBorder="1" applyAlignment="1">
      <alignment horizontal="center" vertical="center"/>
    </xf>
    <xf numFmtId="0" fontId="55" fillId="3" borderId="19" xfId="0" applyFont="1" applyFill="1" applyBorder="1" applyAlignment="1">
      <alignment horizontal="center" vertical="center"/>
    </xf>
    <xf numFmtId="0" fontId="57" fillId="3" borderId="0" xfId="1" applyFont="1" applyFill="1" applyBorder="1" applyAlignment="1" applyProtection="1">
      <alignment horizontal="center" vertical="center"/>
    </xf>
    <xf numFmtId="0" fontId="57" fillId="3" borderId="19" xfId="1" applyFont="1" applyFill="1" applyBorder="1" applyAlignment="1" applyProtection="1">
      <alignment horizontal="center" vertical="center"/>
    </xf>
    <xf numFmtId="0" fontId="71" fillId="3" borderId="0" xfId="1" applyFont="1" applyFill="1" applyBorder="1" applyAlignment="1" applyProtection="1">
      <alignment horizontal="center" vertical="center"/>
    </xf>
    <xf numFmtId="0" fontId="71" fillId="3" borderId="19" xfId="1" applyFont="1" applyFill="1" applyBorder="1" applyAlignment="1" applyProtection="1">
      <alignment horizontal="center" vertical="center"/>
    </xf>
    <xf numFmtId="0" fontId="50" fillId="4" borderId="15" xfId="0" applyFont="1" applyFill="1" applyBorder="1" applyAlignment="1">
      <alignment horizontal="center" vertical="center" wrapText="1"/>
    </xf>
    <xf numFmtId="0" fontId="50" fillId="4" borderId="16" xfId="0" applyFont="1" applyFill="1" applyBorder="1" applyAlignment="1">
      <alignment horizontal="center" vertical="center" wrapText="1"/>
    </xf>
    <xf numFmtId="0" fontId="50" fillId="4" borderId="17" xfId="0" applyFont="1" applyFill="1" applyBorder="1" applyAlignment="1">
      <alignment horizontal="center" vertical="center" wrapText="1"/>
    </xf>
    <xf numFmtId="0" fontId="50" fillId="4" borderId="18" xfId="0" applyFont="1" applyFill="1" applyBorder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 wrapText="1"/>
    </xf>
    <xf numFmtId="0" fontId="50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0" xfId="0" applyBorder="1"/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41" fillId="7" borderId="7" xfId="0" applyFont="1" applyFill="1" applyBorder="1" applyAlignment="1">
      <alignment horizontal="center" vertical="center"/>
    </xf>
    <xf numFmtId="168" fontId="54" fillId="7" borderId="7" xfId="0" applyNumberFormat="1" applyFont="1" applyFill="1" applyBorder="1" applyAlignment="1">
      <alignment horizontal="center" vertical="center"/>
    </xf>
    <xf numFmtId="168" fontId="54" fillId="7" borderId="35" xfId="0" applyNumberFormat="1" applyFont="1" applyFill="1" applyBorder="1" applyAlignment="1">
      <alignment horizontal="center" vertical="center"/>
    </xf>
    <xf numFmtId="4" fontId="54" fillId="7" borderId="13" xfId="0" applyNumberFormat="1" applyFont="1" applyFill="1" applyBorder="1" applyAlignment="1">
      <alignment horizontal="center"/>
    </xf>
    <xf numFmtId="4" fontId="54" fillId="7" borderId="14" xfId="0" applyNumberFormat="1" applyFont="1" applyFill="1" applyBorder="1" applyAlignment="1">
      <alignment horizontal="center"/>
    </xf>
    <xf numFmtId="168" fontId="54" fillId="7" borderId="4" xfId="0" applyNumberFormat="1" applyFont="1" applyFill="1" applyBorder="1" applyAlignment="1">
      <alignment horizontal="center" vertical="center"/>
    </xf>
    <xf numFmtId="168" fontId="54" fillId="7" borderId="5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41" fillId="7" borderId="26" xfId="0" applyFont="1" applyFill="1" applyBorder="1" applyAlignment="1">
      <alignment horizontal="center" vertical="center"/>
    </xf>
    <xf numFmtId="0" fontId="41" fillId="7" borderId="27" xfId="0" applyFont="1" applyFill="1" applyBorder="1" applyAlignment="1">
      <alignment horizontal="center" vertical="center"/>
    </xf>
    <xf numFmtId="0" fontId="41" fillId="7" borderId="11" xfId="0" applyFont="1" applyFill="1" applyBorder="1" applyAlignment="1">
      <alignment horizontal="center" vertical="center"/>
    </xf>
    <xf numFmtId="0" fontId="41" fillId="7" borderId="28" xfId="0" applyFont="1" applyFill="1" applyBorder="1" applyAlignment="1">
      <alignment horizontal="center" vertical="center"/>
    </xf>
    <xf numFmtId="0" fontId="41" fillId="7" borderId="13" xfId="0" applyFont="1" applyFill="1" applyBorder="1" applyAlignment="1">
      <alignment horizontal="center" vertical="center"/>
    </xf>
    <xf numFmtId="0" fontId="41" fillId="7" borderId="29" xfId="0" applyFont="1" applyFill="1" applyBorder="1" applyAlignment="1">
      <alignment horizontal="center" vertical="center"/>
    </xf>
    <xf numFmtId="168" fontId="54" fillId="7" borderId="26" xfId="0" applyNumberFormat="1" applyFont="1" applyFill="1" applyBorder="1" applyAlignment="1">
      <alignment horizontal="center"/>
    </xf>
    <xf numFmtId="168" fontId="54" fillId="7" borderId="30" xfId="0" applyNumberFormat="1" applyFont="1" applyFill="1" applyBorder="1" applyAlignment="1">
      <alignment horizontal="center"/>
    </xf>
    <xf numFmtId="168" fontId="54" fillId="7" borderId="11" xfId="0" applyNumberFormat="1" applyFont="1" applyFill="1" applyBorder="1" applyAlignment="1">
      <alignment horizontal="center"/>
    </xf>
    <xf numFmtId="168" fontId="54" fillId="7" borderId="12" xfId="0" applyNumberFormat="1" applyFont="1" applyFill="1" applyBorder="1" applyAlignment="1">
      <alignment horizontal="center"/>
    </xf>
    <xf numFmtId="168" fontId="54" fillId="7" borderId="13" xfId="0" applyNumberFormat="1" applyFont="1" applyFill="1" applyBorder="1" applyAlignment="1">
      <alignment horizontal="center"/>
    </xf>
    <xf numFmtId="168" fontId="54" fillId="7" borderId="14" xfId="0" applyNumberFormat="1" applyFont="1" applyFill="1" applyBorder="1" applyAlignment="1">
      <alignment horizont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167" fontId="47" fillId="2" borderId="11" xfId="0" applyNumberFormat="1" applyFont="1" applyFill="1" applyBorder="1" applyAlignment="1">
      <alignment horizontal="center" vertical="center" wrapText="1"/>
    </xf>
    <xf numFmtId="167" fontId="47" fillId="2" borderId="12" xfId="0" applyNumberFormat="1" applyFont="1" applyFill="1" applyBorder="1" applyAlignment="1">
      <alignment horizontal="center" vertical="center" wrapText="1"/>
    </xf>
    <xf numFmtId="170" fontId="47" fillId="2" borderId="13" xfId="0" applyNumberFormat="1" applyFont="1" applyFill="1" applyBorder="1" applyAlignment="1">
      <alignment horizontal="center" vertical="center"/>
    </xf>
    <xf numFmtId="170" fontId="47" fillId="2" borderId="14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center"/>
    </xf>
    <xf numFmtId="167" fontId="47" fillId="2" borderId="46" xfId="0" applyNumberFormat="1" applyFont="1" applyFill="1" applyBorder="1" applyAlignment="1">
      <alignment horizontal="center" vertical="center" wrapText="1"/>
    </xf>
    <xf numFmtId="167" fontId="47" fillId="2" borderId="55" xfId="0" applyNumberFormat="1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center" vertical="center"/>
    </xf>
    <xf numFmtId="0" fontId="41" fillId="2" borderId="39" xfId="0" applyFont="1" applyFill="1" applyBorder="1" applyAlignment="1">
      <alignment horizontal="center" vertical="center"/>
    </xf>
    <xf numFmtId="167" fontId="54" fillId="2" borderId="11" xfId="0" applyNumberFormat="1" applyFont="1" applyFill="1" applyBorder="1" applyAlignment="1">
      <alignment horizontal="center" vertical="center"/>
    </xf>
    <xf numFmtId="167" fontId="54" fillId="2" borderId="12" xfId="0" applyNumberFormat="1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41" fillId="2" borderId="4" xfId="0" applyFont="1" applyFill="1" applyBorder="1" applyAlignment="1">
      <alignment horizontal="center" vertical="center"/>
    </xf>
    <xf numFmtId="0" fontId="0" fillId="0" borderId="0" xfId="0"/>
    <xf numFmtId="0" fontId="0" fillId="0" borderId="19" xfId="0" applyBorder="1"/>
    <xf numFmtId="0" fontId="3" fillId="3" borderId="0" xfId="0" applyFont="1" applyFill="1" applyBorder="1" applyAlignment="1">
      <alignment horizontal="center"/>
    </xf>
    <xf numFmtId="0" fontId="23" fillId="4" borderId="18" xfId="1" applyFont="1" applyFill="1" applyBorder="1" applyAlignment="1" applyProtection="1">
      <alignment horizontal="center" vertical="center" wrapText="1"/>
    </xf>
    <xf numFmtId="0" fontId="23" fillId="4" borderId="0" xfId="1" applyFont="1" applyFill="1" applyBorder="1" applyAlignment="1" applyProtection="1">
      <alignment horizontal="center" vertical="center" wrapText="1"/>
    </xf>
    <xf numFmtId="0" fontId="23" fillId="4" borderId="19" xfId="1" applyFont="1" applyFill="1" applyBorder="1" applyAlignment="1" applyProtection="1">
      <alignment horizontal="center" vertical="center" wrapText="1"/>
    </xf>
    <xf numFmtId="0" fontId="41" fillId="2" borderId="7" xfId="0" applyFont="1" applyFill="1" applyBorder="1" applyAlignment="1">
      <alignment horizontal="center" vertical="center"/>
    </xf>
    <xf numFmtId="0" fontId="51" fillId="2" borderId="11" xfId="0" applyFont="1" applyFill="1" applyBorder="1" applyAlignment="1">
      <alignment horizontal="center" vertical="center" wrapText="1"/>
    </xf>
    <xf numFmtId="0" fontId="51" fillId="2" borderId="28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51" fillId="2" borderId="46" xfId="0" applyFont="1" applyFill="1" applyBorder="1" applyAlignment="1">
      <alignment horizontal="center" vertical="center" wrapText="1"/>
    </xf>
    <xf numFmtId="0" fontId="51" fillId="2" borderId="39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33" fillId="4" borderId="18" xfId="0" applyFont="1" applyFill="1" applyBorder="1" applyAlignment="1">
      <alignment horizontal="center" vertical="center"/>
    </xf>
    <xf numFmtId="0" fontId="33" fillId="4" borderId="0" xfId="0" applyFont="1" applyFill="1" applyBorder="1" applyAlignment="1">
      <alignment horizontal="center" vertical="center"/>
    </xf>
    <xf numFmtId="0" fontId="33" fillId="4" borderId="19" xfId="0" applyFont="1" applyFill="1" applyBorder="1" applyAlignment="1">
      <alignment horizontal="center" vertical="center"/>
    </xf>
    <xf numFmtId="0" fontId="24" fillId="4" borderId="18" xfId="1" applyFont="1" applyFill="1" applyBorder="1" applyAlignment="1" applyProtection="1">
      <alignment horizontal="center" vertical="center"/>
    </xf>
    <xf numFmtId="0" fontId="24" fillId="4" borderId="0" xfId="1" applyFont="1" applyFill="1" applyBorder="1" applyAlignment="1" applyProtection="1">
      <alignment horizontal="center" vertical="center"/>
    </xf>
    <xf numFmtId="0" fontId="24" fillId="4" borderId="19" xfId="1" applyFont="1" applyFill="1" applyBorder="1" applyAlignment="1" applyProtection="1">
      <alignment horizontal="center" vertical="center"/>
    </xf>
    <xf numFmtId="0" fontId="34" fillId="4" borderId="18" xfId="0" applyFont="1" applyFill="1" applyBorder="1" applyAlignment="1">
      <alignment horizontal="center" vertical="center"/>
    </xf>
    <xf numFmtId="4" fontId="47" fillId="2" borderId="4" xfId="0" applyNumberFormat="1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63" fillId="3" borderId="0" xfId="0" applyFont="1" applyFill="1" applyBorder="1" applyAlignment="1">
      <alignment horizontal="center" vertical="center"/>
    </xf>
    <xf numFmtId="0" fontId="48" fillId="2" borderId="26" xfId="0" applyFont="1" applyFill="1" applyBorder="1" applyAlignment="1">
      <alignment horizontal="center" vertical="center"/>
    </xf>
    <xf numFmtId="0" fontId="48" fillId="2" borderId="27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top" wrapText="1"/>
    </xf>
    <xf numFmtId="0" fontId="24" fillId="4" borderId="0" xfId="0" applyFont="1" applyFill="1" applyBorder="1" applyAlignment="1">
      <alignment horizontal="center" vertical="top" wrapText="1"/>
    </xf>
    <xf numFmtId="0" fontId="24" fillId="4" borderId="19" xfId="0" applyFont="1" applyFill="1" applyBorder="1" applyAlignment="1">
      <alignment horizontal="center" vertical="top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55" fillId="3" borderId="21" xfId="0" applyFont="1" applyFill="1" applyBorder="1" applyAlignment="1">
      <alignment horizontal="center"/>
    </xf>
    <xf numFmtId="0" fontId="48" fillId="2" borderId="6" xfId="0" applyFont="1" applyFill="1" applyBorder="1" applyAlignment="1">
      <alignment horizontal="left" vertical="center" wrapText="1"/>
    </xf>
    <xf numFmtId="0" fontId="48" fillId="2" borderId="7" xfId="0" applyFont="1" applyFill="1" applyBorder="1" applyAlignment="1">
      <alignment horizontal="left" vertical="center" wrapText="1"/>
    </xf>
    <xf numFmtId="0" fontId="48" fillId="2" borderId="11" xfId="0" applyFont="1" applyFill="1" applyBorder="1" applyAlignment="1">
      <alignment horizontal="center" vertical="center"/>
    </xf>
    <xf numFmtId="0" fontId="48" fillId="2" borderId="28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left" vertical="center" wrapText="1"/>
    </xf>
    <xf numFmtId="0" fontId="48" fillId="2" borderId="4" xfId="0" applyFont="1" applyFill="1" applyBorder="1" applyAlignment="1">
      <alignment horizontal="left" vertical="center" wrapText="1"/>
    </xf>
    <xf numFmtId="0" fontId="48" fillId="2" borderId="3" xfId="0" applyFont="1" applyFill="1" applyBorder="1" applyAlignment="1">
      <alignment horizontal="left" vertical="center"/>
    </xf>
    <xf numFmtId="0" fontId="48" fillId="2" borderId="4" xfId="0" applyFont="1" applyFill="1" applyBorder="1" applyAlignment="1">
      <alignment horizontal="left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48" fillId="2" borderId="13" xfId="0" applyFont="1" applyFill="1" applyBorder="1" applyAlignment="1">
      <alignment horizontal="center" vertical="center"/>
    </xf>
    <xf numFmtId="0" fontId="48" fillId="2" borderId="29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 wrapText="1"/>
    </xf>
    <xf numFmtId="0" fontId="48" fillId="2" borderId="38" xfId="0" applyFont="1" applyFill="1" applyBorder="1" applyAlignment="1">
      <alignment horizontal="left" vertical="center"/>
    </xf>
    <xf numFmtId="0" fontId="48" fillId="2" borderId="47" xfId="0" applyFont="1" applyFill="1" applyBorder="1" applyAlignment="1">
      <alignment horizontal="left" vertical="center"/>
    </xf>
    <xf numFmtId="0" fontId="48" fillId="2" borderId="28" xfId="0" applyFont="1" applyFill="1" applyBorder="1" applyAlignment="1">
      <alignment horizontal="left" vertical="center"/>
    </xf>
    <xf numFmtId="0" fontId="48" fillId="2" borderId="4" xfId="0" applyFont="1" applyFill="1" applyBorder="1" applyAlignment="1">
      <alignment horizontal="center"/>
    </xf>
    <xf numFmtId="0" fontId="72" fillId="4" borderId="0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33" fillId="4" borderId="18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0" fontId="34" fillId="4" borderId="0" xfId="0" applyFont="1" applyFill="1" applyBorder="1" applyAlignment="1">
      <alignment horizontal="center" vertical="center"/>
    </xf>
    <xf numFmtId="0" fontId="34" fillId="4" borderId="19" xfId="0" applyFont="1" applyFill="1" applyBorder="1" applyAlignment="1">
      <alignment horizontal="center" vertical="center"/>
    </xf>
    <xf numFmtId="0" fontId="57" fillId="4" borderId="18" xfId="0" applyFont="1" applyFill="1" applyBorder="1" applyAlignment="1">
      <alignment horizontal="center" vertical="center"/>
    </xf>
    <xf numFmtId="0" fontId="57" fillId="4" borderId="0" xfId="0" applyFont="1" applyFill="1" applyBorder="1" applyAlignment="1">
      <alignment horizontal="center" vertical="center"/>
    </xf>
    <xf numFmtId="0" fontId="57" fillId="4" borderId="19" xfId="0" applyFont="1" applyFill="1" applyBorder="1" applyAlignment="1">
      <alignment horizontal="center" vertical="center"/>
    </xf>
    <xf numFmtId="0" fontId="55" fillId="4" borderId="18" xfId="0" applyFont="1" applyFill="1" applyBorder="1" applyAlignment="1">
      <alignment horizontal="center" vertical="center"/>
    </xf>
    <xf numFmtId="0" fontId="55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4" fontId="42" fillId="2" borderId="26" xfId="0" applyNumberFormat="1" applyFont="1" applyFill="1" applyBorder="1" applyAlignment="1">
      <alignment horizontal="center" vertical="center"/>
    </xf>
    <xf numFmtId="4" fontId="42" fillId="2" borderId="30" xfId="0" applyNumberFormat="1" applyFont="1" applyFill="1" applyBorder="1" applyAlignment="1">
      <alignment horizontal="center" vertical="center"/>
    </xf>
    <xf numFmtId="4" fontId="47" fillId="2" borderId="5" xfId="0" applyNumberFormat="1" applyFont="1" applyFill="1" applyBorder="1" applyAlignment="1">
      <alignment horizontal="center" vertical="center"/>
    </xf>
    <xf numFmtId="4" fontId="47" fillId="2" borderId="7" xfId="0" applyNumberFormat="1" applyFont="1" applyFill="1" applyBorder="1" applyAlignment="1">
      <alignment horizontal="center" vertical="center"/>
    </xf>
    <xf numFmtId="4" fontId="47" fillId="2" borderId="35" xfId="0" applyNumberFormat="1" applyFont="1" applyFill="1" applyBorder="1" applyAlignment="1">
      <alignment horizontal="center" vertical="center"/>
    </xf>
    <xf numFmtId="0" fontId="7" fillId="3" borderId="0" xfId="1" applyFill="1" applyBorder="1" applyAlignment="1" applyProtection="1">
      <alignment horizontal="left" vertical="top"/>
    </xf>
    <xf numFmtId="0" fontId="0" fillId="6" borderId="0" xfId="0" applyFill="1" applyBorder="1" applyAlignment="1">
      <alignment horizontal="center" vertical="center"/>
    </xf>
    <xf numFmtId="0" fontId="40" fillId="4" borderId="0" xfId="0" applyFont="1" applyFill="1" applyBorder="1" applyAlignment="1">
      <alignment horizontal="center" vertical="center"/>
    </xf>
    <xf numFmtId="4" fontId="47" fillId="2" borderId="9" xfId="0" applyNumberFormat="1" applyFont="1" applyFill="1" applyBorder="1" applyAlignment="1">
      <alignment horizontal="center" vertical="center"/>
    </xf>
    <xf numFmtId="4" fontId="47" fillId="2" borderId="8" xfId="0" applyNumberFormat="1" applyFont="1" applyFill="1" applyBorder="1" applyAlignment="1">
      <alignment horizontal="center" vertical="center"/>
    </xf>
    <xf numFmtId="4" fontId="47" fillId="2" borderId="11" xfId="0" applyNumberFormat="1" applyFont="1" applyFill="1" applyBorder="1" applyAlignment="1">
      <alignment horizontal="center" vertical="center"/>
    </xf>
    <xf numFmtId="4" fontId="47" fillId="2" borderId="12" xfId="0" applyNumberFormat="1" applyFont="1" applyFill="1" applyBorder="1" applyAlignment="1">
      <alignment horizontal="center" vertical="center"/>
    </xf>
    <xf numFmtId="4" fontId="47" fillId="2" borderId="13" xfId="0" applyNumberFormat="1" applyFont="1" applyFill="1" applyBorder="1" applyAlignment="1">
      <alignment horizontal="center" vertical="center"/>
    </xf>
    <xf numFmtId="4" fontId="47" fillId="2" borderId="14" xfId="0" applyNumberFormat="1" applyFont="1" applyFill="1" applyBorder="1" applyAlignment="1">
      <alignment horizontal="center" vertical="center"/>
    </xf>
    <xf numFmtId="164" fontId="49" fillId="2" borderId="11" xfId="0" applyNumberFormat="1" applyFont="1" applyFill="1" applyBorder="1" applyAlignment="1">
      <alignment horizontal="center" vertical="center"/>
    </xf>
    <xf numFmtId="164" fontId="49" fillId="2" borderId="12" xfId="0" applyNumberFormat="1" applyFont="1" applyFill="1" applyBorder="1" applyAlignment="1">
      <alignment horizontal="center" vertical="center"/>
    </xf>
    <xf numFmtId="164" fontId="47" fillId="2" borderId="11" xfId="0" applyNumberFormat="1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164" fontId="47" fillId="2" borderId="26" xfId="0" applyNumberFormat="1" applyFont="1" applyFill="1" applyBorder="1" applyAlignment="1">
      <alignment horizontal="center" vertical="center"/>
    </xf>
    <xf numFmtId="164" fontId="47" fillId="2" borderId="30" xfId="0" applyNumberFormat="1" applyFont="1" applyFill="1" applyBorder="1" applyAlignment="1">
      <alignment horizontal="center" vertical="center"/>
    </xf>
    <xf numFmtId="164" fontId="49" fillId="2" borderId="13" xfId="0" applyNumberFormat="1" applyFont="1" applyFill="1" applyBorder="1" applyAlignment="1">
      <alignment horizontal="center" vertical="center"/>
    </xf>
    <xf numFmtId="164" fontId="49" fillId="2" borderId="14" xfId="0" applyNumberFormat="1" applyFont="1" applyFill="1" applyBorder="1" applyAlignment="1">
      <alignment horizontal="center" vertical="center"/>
    </xf>
    <xf numFmtId="164" fontId="49" fillId="2" borderId="26" xfId="0" applyNumberFormat="1" applyFont="1" applyFill="1" applyBorder="1" applyAlignment="1">
      <alignment horizontal="center" vertical="center"/>
    </xf>
    <xf numFmtId="164" fontId="49" fillId="2" borderId="30" xfId="0" applyNumberFormat="1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166" fontId="54" fillId="2" borderId="7" xfId="0" applyNumberFormat="1" applyFont="1" applyFill="1" applyBorder="1" applyAlignment="1">
      <alignment horizontal="center" vertical="center"/>
    </xf>
    <xf numFmtId="166" fontId="54" fillId="2" borderId="35" xfId="0" applyNumberFormat="1" applyFont="1" applyFill="1" applyBorder="1" applyAlignment="1">
      <alignment horizontal="center" vertical="center"/>
    </xf>
    <xf numFmtId="166" fontId="54" fillId="2" borderId="4" xfId="0" applyNumberFormat="1" applyFont="1" applyFill="1" applyBorder="1" applyAlignment="1">
      <alignment horizontal="center" vertical="center"/>
    </xf>
    <xf numFmtId="166" fontId="54" fillId="2" borderId="5" xfId="0" applyNumberFormat="1" applyFont="1" applyFill="1" applyBorder="1" applyAlignment="1">
      <alignment horizontal="center" vertical="center"/>
    </xf>
    <xf numFmtId="164" fontId="54" fillId="2" borderId="4" xfId="0" applyNumberFormat="1" applyFont="1" applyFill="1" applyBorder="1" applyAlignment="1">
      <alignment horizontal="center" vertical="center"/>
    </xf>
    <xf numFmtId="164" fontId="54" fillId="2" borderId="5" xfId="0" applyNumberFormat="1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164" fontId="54" fillId="2" borderId="9" xfId="0" applyNumberFormat="1" applyFont="1" applyFill="1" applyBorder="1" applyAlignment="1">
      <alignment horizontal="center" vertical="center"/>
    </xf>
    <xf numFmtId="164" fontId="54" fillId="2" borderId="8" xfId="0" applyNumberFormat="1" applyFont="1" applyFill="1" applyBorder="1" applyAlignment="1">
      <alignment horizontal="center" vertical="center"/>
    </xf>
    <xf numFmtId="166" fontId="45" fillId="3" borderId="0" xfId="0" applyNumberFormat="1" applyFont="1" applyFill="1" applyBorder="1" applyAlignment="1">
      <alignment horizontal="center" vertical="center"/>
    </xf>
    <xf numFmtId="0" fontId="46" fillId="5" borderId="41" xfId="0" applyFont="1" applyFill="1" applyBorder="1" applyAlignment="1">
      <alignment horizontal="center" vertical="center"/>
    </xf>
    <xf numFmtId="0" fontId="46" fillId="5" borderId="43" xfId="0" applyFont="1" applyFill="1" applyBorder="1" applyAlignment="1">
      <alignment horizontal="center" vertical="center"/>
    </xf>
    <xf numFmtId="0" fontId="40" fillId="4" borderId="18" xfId="0" applyFont="1" applyFill="1" applyBorder="1" applyAlignment="1">
      <alignment horizontal="center" vertical="center"/>
    </xf>
    <xf numFmtId="0" fontId="40" fillId="4" borderId="19" xfId="0" applyFont="1" applyFill="1" applyBorder="1" applyAlignment="1">
      <alignment horizontal="center" vertical="center"/>
    </xf>
    <xf numFmtId="0" fontId="46" fillId="5" borderId="42" xfId="0" applyFont="1" applyFill="1" applyBorder="1" applyAlignment="1">
      <alignment horizontal="center" vertical="center"/>
    </xf>
    <xf numFmtId="0" fontId="46" fillId="5" borderId="17" xfId="0" applyFont="1" applyFill="1" applyBorder="1" applyAlignment="1">
      <alignment horizontal="center" vertical="center"/>
    </xf>
    <xf numFmtId="4" fontId="46" fillId="0" borderId="4" xfId="0" applyNumberFormat="1" applyFont="1" applyBorder="1" applyAlignment="1">
      <alignment horizontal="center" vertical="top" wrapText="1"/>
    </xf>
    <xf numFmtId="4" fontId="46" fillId="0" borderId="5" xfId="0" applyNumberFormat="1" applyFont="1" applyBorder="1" applyAlignment="1">
      <alignment horizontal="center" vertical="top" wrapText="1"/>
    </xf>
    <xf numFmtId="4" fontId="46" fillId="0" borderId="37" xfId="0" applyNumberFormat="1" applyFont="1" applyBorder="1" applyAlignment="1">
      <alignment horizontal="center" vertical="top" wrapText="1"/>
    </xf>
    <xf numFmtId="4" fontId="46" fillId="0" borderId="50" xfId="0" applyNumberFormat="1" applyFont="1" applyBorder="1" applyAlignment="1">
      <alignment horizontal="center" vertical="top" wrapText="1"/>
    </xf>
    <xf numFmtId="4" fontId="46" fillId="0" borderId="32" xfId="0" applyNumberFormat="1" applyFont="1" applyBorder="1" applyAlignment="1">
      <alignment horizontal="center" vertical="top" wrapText="1"/>
    </xf>
    <xf numFmtId="4" fontId="46" fillId="0" borderId="62" xfId="0" applyNumberFormat="1" applyFont="1" applyBorder="1" applyAlignment="1">
      <alignment horizontal="center" vertical="top" wrapText="1"/>
    </xf>
    <xf numFmtId="0" fontId="6" fillId="3" borderId="3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63" fillId="4" borderId="0" xfId="0" applyFont="1" applyFill="1" applyBorder="1" applyAlignment="1">
      <alignment horizontal="center" vertical="center"/>
    </xf>
    <xf numFmtId="0" fontId="63" fillId="4" borderId="19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165" fontId="48" fillId="2" borderId="13" xfId="0" applyNumberFormat="1" applyFont="1" applyFill="1" applyBorder="1" applyAlignment="1">
      <alignment horizontal="center" vertical="center"/>
    </xf>
    <xf numFmtId="165" fontId="48" fillId="2" borderId="29" xfId="0" applyNumberFormat="1" applyFont="1" applyFill="1" applyBorder="1" applyAlignment="1">
      <alignment horizontal="center" vertical="center"/>
    </xf>
    <xf numFmtId="165" fontId="48" fillId="2" borderId="26" xfId="0" applyNumberFormat="1" applyFont="1" applyFill="1" applyBorder="1" applyAlignment="1">
      <alignment horizontal="center" vertical="center"/>
    </xf>
    <xf numFmtId="165" fontId="48" fillId="2" borderId="27" xfId="0" applyNumberFormat="1" applyFont="1" applyFill="1" applyBorder="1" applyAlignment="1">
      <alignment horizontal="center" vertical="center"/>
    </xf>
    <xf numFmtId="165" fontId="48" fillId="2" borderId="11" xfId="0" applyNumberFormat="1" applyFont="1" applyFill="1" applyBorder="1" applyAlignment="1">
      <alignment horizontal="center" vertical="center"/>
    </xf>
    <xf numFmtId="165" fontId="48" fillId="2" borderId="28" xfId="0" applyNumberFormat="1" applyFont="1" applyFill="1" applyBorder="1" applyAlignment="1">
      <alignment horizontal="center" vertical="center"/>
    </xf>
    <xf numFmtId="169" fontId="47" fillId="2" borderId="13" xfId="0" applyNumberFormat="1" applyFont="1" applyFill="1" applyBorder="1" applyAlignment="1">
      <alignment horizontal="center" vertical="center"/>
    </xf>
    <xf numFmtId="169" fontId="47" fillId="2" borderId="14" xfId="0" applyNumberFormat="1" applyFont="1" applyFill="1" applyBorder="1" applyAlignment="1">
      <alignment horizontal="center" vertical="center"/>
    </xf>
    <xf numFmtId="169" fontId="47" fillId="2" borderId="11" xfId="0" applyNumberFormat="1" applyFont="1" applyFill="1" applyBorder="1" applyAlignment="1">
      <alignment horizontal="center" vertical="center"/>
    </xf>
    <xf numFmtId="169" fontId="47" fillId="2" borderId="12" xfId="0" applyNumberFormat="1" applyFont="1" applyFill="1" applyBorder="1" applyAlignment="1">
      <alignment horizontal="center" vertical="center"/>
    </xf>
    <xf numFmtId="169" fontId="47" fillId="2" borderId="26" xfId="0" applyNumberFormat="1" applyFont="1" applyFill="1" applyBorder="1" applyAlignment="1">
      <alignment horizontal="center" vertical="center"/>
    </xf>
    <xf numFmtId="169" fontId="47" fillId="2" borderId="30" xfId="0" applyNumberFormat="1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164" fontId="47" fillId="2" borderId="13" xfId="0" applyNumberFormat="1" applyFont="1" applyFill="1" applyBorder="1" applyAlignment="1">
      <alignment horizontal="center" vertical="center"/>
    </xf>
    <xf numFmtId="164" fontId="47" fillId="2" borderId="14" xfId="0" applyNumberFormat="1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86" fillId="0" borderId="11" xfId="0" applyFont="1" applyFill="1" applyBorder="1" applyAlignment="1">
      <alignment horizontal="center" vertical="top" wrapText="1"/>
    </xf>
    <xf numFmtId="0" fontId="86" fillId="0" borderId="28" xfId="0" applyFont="1" applyFill="1" applyBorder="1" applyAlignment="1">
      <alignment horizontal="center" vertical="top" wrapText="1"/>
    </xf>
    <xf numFmtId="0" fontId="89" fillId="0" borderId="11" xfId="0" applyFont="1" applyFill="1" applyBorder="1" applyAlignment="1">
      <alignment horizontal="center" vertical="center" wrapText="1"/>
    </xf>
    <xf numFmtId="0" fontId="89" fillId="0" borderId="28" xfId="0" applyFont="1" applyFill="1" applyBorder="1" applyAlignment="1">
      <alignment horizontal="center" vertical="center" wrapText="1"/>
    </xf>
    <xf numFmtId="49" fontId="59" fillId="3" borderId="0" xfId="0" applyNumberFormat="1" applyFont="1" applyFill="1" applyBorder="1" applyAlignment="1">
      <alignment horizontal="left" vertical="center"/>
    </xf>
    <xf numFmtId="49" fontId="59" fillId="3" borderId="0" xfId="0" applyNumberFormat="1" applyFont="1" applyFill="1" applyBorder="1" applyAlignment="1">
      <alignment horizontal="left" vertical="top"/>
    </xf>
    <xf numFmtId="49" fontId="59" fillId="3" borderId="19" xfId="0" applyNumberFormat="1" applyFont="1" applyFill="1" applyBorder="1" applyAlignment="1">
      <alignment horizontal="left" vertical="top"/>
    </xf>
    <xf numFmtId="0" fontId="59" fillId="3" borderId="0" xfId="0" applyFont="1" applyFill="1" applyBorder="1" applyAlignment="1">
      <alignment horizontal="left" vertical="top"/>
    </xf>
    <xf numFmtId="0" fontId="59" fillId="3" borderId="19" xfId="0" applyFont="1" applyFill="1" applyBorder="1" applyAlignment="1">
      <alignment horizontal="left" vertical="top"/>
    </xf>
    <xf numFmtId="0" fontId="88" fillId="0" borderId="11" xfId="0" applyFont="1" applyFill="1" applyBorder="1" applyAlignment="1">
      <alignment horizontal="center" vertical="center"/>
    </xf>
    <xf numFmtId="0" fontId="88" fillId="0" borderId="28" xfId="0" applyFont="1" applyFill="1" applyBorder="1" applyAlignment="1">
      <alignment horizontal="center" vertical="center"/>
    </xf>
    <xf numFmtId="169" fontId="47" fillId="2" borderId="4" xfId="0" applyNumberFormat="1" applyFont="1" applyFill="1" applyBorder="1" applyAlignment="1">
      <alignment horizontal="center" vertical="center"/>
    </xf>
    <xf numFmtId="169" fontId="47" fillId="2" borderId="5" xfId="0" applyNumberFormat="1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28" xfId="0" applyFont="1" applyFill="1" applyBorder="1" applyAlignment="1">
      <alignment horizontal="center" vertical="center" wrapText="1"/>
    </xf>
    <xf numFmtId="0" fontId="57" fillId="3" borderId="0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18" xfId="0" applyBorder="1" applyAlignment="1">
      <alignment wrapText="1"/>
    </xf>
    <xf numFmtId="0" fontId="2" fillId="5" borderId="16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4" fontId="54" fillId="2" borderId="4" xfId="0" applyNumberFormat="1" applyFont="1" applyFill="1" applyBorder="1" applyAlignment="1">
      <alignment horizontal="center"/>
    </xf>
    <xf numFmtId="165" fontId="41" fillId="2" borderId="4" xfId="0" applyNumberFormat="1" applyFont="1" applyFill="1" applyBorder="1" applyAlignment="1">
      <alignment horizontal="center"/>
    </xf>
    <xf numFmtId="165" fontId="41" fillId="2" borderId="11" xfId="0" applyNumberFormat="1" applyFont="1" applyFill="1" applyBorder="1" applyAlignment="1">
      <alignment horizontal="center"/>
    </xf>
    <xf numFmtId="165" fontId="41" fillId="2" borderId="28" xfId="0" applyNumberFormat="1" applyFont="1" applyFill="1" applyBorder="1" applyAlignment="1">
      <alignment horizontal="center"/>
    </xf>
    <xf numFmtId="4" fontId="54" fillId="2" borderId="11" xfId="0" applyNumberFormat="1" applyFont="1" applyFill="1" applyBorder="1" applyAlignment="1">
      <alignment horizontal="center"/>
    </xf>
    <xf numFmtId="4" fontId="54" fillId="2" borderId="28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39" fontId="41" fillId="2" borderId="11" xfId="0" applyNumberFormat="1" applyFont="1" applyFill="1" applyBorder="1" applyAlignment="1">
      <alignment horizontal="center" vertical="center"/>
    </xf>
    <xf numFmtId="39" fontId="41" fillId="2" borderId="12" xfId="0" applyNumberFormat="1" applyFont="1" applyFill="1" applyBorder="1" applyAlignment="1">
      <alignment horizontal="center" vertical="center"/>
    </xf>
    <xf numFmtId="4" fontId="47" fillId="2" borderId="11" xfId="0" applyNumberFormat="1" applyFont="1" applyFill="1" applyBorder="1" applyAlignment="1">
      <alignment horizontal="center" vertical="center" wrapText="1"/>
    </xf>
    <xf numFmtId="4" fontId="47" fillId="2" borderId="28" xfId="0" applyNumberFormat="1" applyFont="1" applyFill="1" applyBorder="1" applyAlignment="1">
      <alignment horizontal="center" vertical="center" wrapText="1"/>
    </xf>
    <xf numFmtId="0" fontId="46" fillId="5" borderId="24" xfId="0" applyFont="1" applyFill="1" applyBorder="1" applyAlignment="1">
      <alignment horizontal="center" vertical="center"/>
    </xf>
    <xf numFmtId="0" fontId="46" fillId="5" borderId="25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6" fillId="5" borderId="2" xfId="0" applyFont="1" applyFill="1" applyBorder="1" applyAlignment="1">
      <alignment horizontal="center" vertical="center"/>
    </xf>
    <xf numFmtId="0" fontId="41" fillId="2" borderId="30" xfId="0" applyFont="1" applyFill="1" applyBorder="1" applyAlignment="1">
      <alignment horizontal="center" vertical="center"/>
    </xf>
    <xf numFmtId="0" fontId="41" fillId="2" borderId="12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54" fillId="2" borderId="7" xfId="0" applyNumberFormat="1" applyFont="1" applyFill="1" applyBorder="1" applyAlignment="1">
      <alignment horizontal="center" vertical="center"/>
    </xf>
    <xf numFmtId="4" fontId="54" fillId="2" borderId="3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" fontId="54" fillId="2" borderId="4" xfId="0" applyNumberFormat="1" applyFont="1" applyFill="1" applyBorder="1" applyAlignment="1">
      <alignment horizontal="center" vertical="center"/>
    </xf>
    <xf numFmtId="4" fontId="54" fillId="2" borderId="5" xfId="0" applyNumberFormat="1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72" fontId="74" fillId="2" borderId="11" xfId="0" applyNumberFormat="1" applyFont="1" applyFill="1" applyBorder="1" applyAlignment="1">
      <alignment horizontal="center" vertical="center"/>
    </xf>
    <xf numFmtId="172" fontId="74" fillId="2" borderId="12" xfId="0" applyNumberFormat="1" applyFont="1" applyFill="1" applyBorder="1" applyAlignment="1">
      <alignment horizontal="center" vertical="center"/>
    </xf>
    <xf numFmtId="4" fontId="74" fillId="2" borderId="11" xfId="0" applyNumberFormat="1" applyFont="1" applyFill="1" applyBorder="1" applyAlignment="1">
      <alignment horizontal="center" vertical="center"/>
    </xf>
    <xf numFmtId="4" fontId="74" fillId="2" borderId="12" xfId="0" applyNumberFormat="1" applyFont="1" applyFill="1" applyBorder="1" applyAlignment="1">
      <alignment horizontal="center" vertical="center"/>
    </xf>
    <xf numFmtId="171" fontId="74" fillId="2" borderId="26" xfId="0" applyNumberFormat="1" applyFont="1" applyFill="1" applyBorder="1" applyAlignment="1">
      <alignment horizontal="center" vertical="center"/>
    </xf>
    <xf numFmtId="171" fontId="74" fillId="2" borderId="30" xfId="0" applyNumberFormat="1" applyFont="1" applyFill="1" applyBorder="1" applyAlignment="1">
      <alignment horizontal="center" vertical="center"/>
    </xf>
    <xf numFmtId="0" fontId="74" fillId="2" borderId="11" xfId="0" applyFont="1" applyFill="1" applyBorder="1" applyAlignment="1">
      <alignment horizontal="center" vertical="center"/>
    </xf>
    <xf numFmtId="0" fontId="74" fillId="2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 vertical="center"/>
    </xf>
    <xf numFmtId="0" fontId="47" fillId="2" borderId="28" xfId="0" applyFont="1" applyFill="1" applyBorder="1" applyAlignment="1">
      <alignment horizontal="center" vertical="center"/>
    </xf>
    <xf numFmtId="0" fontId="47" fillId="2" borderId="26" xfId="0" applyFont="1" applyFill="1" applyBorder="1" applyAlignment="1">
      <alignment horizontal="center" vertical="center"/>
    </xf>
    <xf numFmtId="0" fontId="47" fillId="2" borderId="27" xfId="0" applyFont="1" applyFill="1" applyBorder="1" applyAlignment="1">
      <alignment horizontal="center" vertical="center"/>
    </xf>
    <xf numFmtId="0" fontId="47" fillId="2" borderId="13" xfId="0" applyFont="1" applyFill="1" applyBorder="1" applyAlignment="1">
      <alignment horizontal="center" vertical="center"/>
    </xf>
    <xf numFmtId="0" fontId="47" fillId="2" borderId="29" xfId="0" applyFont="1" applyFill="1" applyBorder="1" applyAlignment="1">
      <alignment horizontal="center" vertical="center"/>
    </xf>
    <xf numFmtId="0" fontId="49" fillId="2" borderId="26" xfId="0" applyFont="1" applyFill="1" applyBorder="1" applyAlignment="1">
      <alignment horizontal="center" vertical="center"/>
    </xf>
    <xf numFmtId="0" fontId="49" fillId="2" borderId="30" xfId="0" applyFont="1" applyFill="1" applyBorder="1" applyAlignment="1">
      <alignment horizontal="center" vertical="center"/>
    </xf>
    <xf numFmtId="0" fontId="17" fillId="4" borderId="18" xfId="1" applyFont="1" applyFill="1" applyBorder="1" applyAlignment="1" applyProtection="1">
      <alignment horizontal="center" vertical="center"/>
    </xf>
    <xf numFmtId="0" fontId="17" fillId="4" borderId="0" xfId="1" applyFont="1" applyFill="1" applyBorder="1" applyAlignment="1" applyProtection="1">
      <alignment horizontal="center" vertical="center"/>
    </xf>
    <xf numFmtId="0" fontId="17" fillId="4" borderId="19" xfId="1" applyFont="1" applyFill="1" applyBorder="1" applyAlignment="1" applyProtection="1">
      <alignment horizontal="center" vertical="center"/>
    </xf>
    <xf numFmtId="0" fontId="0" fillId="3" borderId="21" xfId="0" applyFill="1" applyBorder="1" applyAlignment="1">
      <alignment horizontal="center"/>
    </xf>
    <xf numFmtId="0" fontId="40" fillId="3" borderId="18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/>
    </xf>
    <xf numFmtId="0" fontId="47" fillId="2" borderId="28" xfId="0" applyFont="1" applyFill="1" applyBorder="1" applyAlignment="1">
      <alignment horizontal="center"/>
    </xf>
    <xf numFmtId="0" fontId="47" fillId="2" borderId="13" xfId="0" applyFont="1" applyFill="1" applyBorder="1" applyAlignment="1">
      <alignment horizontal="center"/>
    </xf>
    <xf numFmtId="0" fontId="47" fillId="2" borderId="29" xfId="0" applyFont="1" applyFill="1" applyBorder="1" applyAlignment="1">
      <alignment horizontal="center"/>
    </xf>
    <xf numFmtId="0" fontId="47" fillId="2" borderId="26" xfId="0" applyFont="1" applyFill="1" applyBorder="1" applyAlignment="1">
      <alignment horizontal="center"/>
    </xf>
    <xf numFmtId="0" fontId="47" fillId="2" borderId="27" xfId="0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42" fillId="2" borderId="30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48" fillId="2" borderId="37" xfId="0" applyFont="1" applyFill="1" applyBorder="1" applyAlignment="1">
      <alignment horizontal="center" vertical="center"/>
    </xf>
    <xf numFmtId="170" fontId="47" fillId="2" borderId="37" xfId="0" applyNumberFormat="1" applyFont="1" applyFill="1" applyBorder="1" applyAlignment="1">
      <alignment horizontal="center" vertical="center"/>
    </xf>
    <xf numFmtId="170" fontId="47" fillId="2" borderId="4" xfId="0" applyNumberFormat="1" applyFont="1" applyFill="1" applyBorder="1" applyAlignment="1">
      <alignment horizontal="center" vertical="center"/>
    </xf>
    <xf numFmtId="170" fontId="47" fillId="2" borderId="50" xfId="0" applyNumberFormat="1" applyFont="1" applyFill="1" applyBorder="1" applyAlignment="1">
      <alignment horizontal="center" vertical="center"/>
    </xf>
    <xf numFmtId="170" fontId="47" fillId="2" borderId="5" xfId="0" applyNumberFormat="1" applyFont="1" applyFill="1" applyBorder="1" applyAlignment="1">
      <alignment horizontal="center" vertical="center"/>
    </xf>
    <xf numFmtId="170" fontId="47" fillId="2" borderId="9" xfId="0" applyNumberFormat="1" applyFont="1" applyFill="1" applyBorder="1" applyAlignment="1">
      <alignment horizontal="center" vertical="center"/>
    </xf>
    <xf numFmtId="170" fontId="47" fillId="2" borderId="8" xfId="0" applyNumberFormat="1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4" fontId="47" fillId="2" borderId="26" xfId="0" applyNumberFormat="1" applyFont="1" applyFill="1" applyBorder="1" applyAlignment="1">
      <alignment horizontal="center" vertical="center"/>
    </xf>
    <xf numFmtId="4" fontId="47" fillId="2" borderId="30" xfId="0" applyNumberFormat="1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left" vertical="center" wrapText="1"/>
    </xf>
    <xf numFmtId="0" fontId="47" fillId="2" borderId="47" xfId="0" applyFont="1" applyFill="1" applyBorder="1" applyAlignment="1">
      <alignment horizontal="left" vertical="center" wrapText="1"/>
    </xf>
    <xf numFmtId="0" fontId="47" fillId="2" borderId="28" xfId="0" applyFont="1" applyFill="1" applyBorder="1" applyAlignment="1">
      <alignment horizontal="left" vertical="center" wrapText="1"/>
    </xf>
    <xf numFmtId="0" fontId="48" fillId="2" borderId="11" xfId="0" applyFont="1" applyFill="1" applyBorder="1" applyAlignment="1">
      <alignment horizontal="left" vertical="center" wrapText="1"/>
    </xf>
    <xf numFmtId="0" fontId="48" fillId="2" borderId="47" xfId="0" applyFont="1" applyFill="1" applyBorder="1" applyAlignment="1">
      <alignment horizontal="left" vertical="center" wrapText="1"/>
    </xf>
    <xf numFmtId="0" fontId="48" fillId="2" borderId="28" xfId="0" applyFont="1" applyFill="1" applyBorder="1" applyAlignment="1">
      <alignment horizontal="left" vertical="center" wrapText="1"/>
    </xf>
    <xf numFmtId="0" fontId="58" fillId="2" borderId="11" xfId="0" applyFont="1" applyFill="1" applyBorder="1" applyAlignment="1">
      <alignment horizontal="left" vertical="center"/>
    </xf>
    <xf numFmtId="0" fontId="58" fillId="2" borderId="47" xfId="0" applyFont="1" applyFill="1" applyBorder="1" applyAlignment="1">
      <alignment horizontal="left" vertical="center"/>
    </xf>
    <xf numFmtId="0" fontId="58" fillId="2" borderId="28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konstruktiv-gbi.ru" TargetMode="External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konstruktiv-gbi.ru" TargetMode="External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hyperlink" Target="http://www.konstruktiv-gbi.ru" TargetMode="External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054;&#1092;&#1086;&#1088;&#1084;&#1080;&#1090;&#1100; &#1079;&#1072;&#1082;&#1072;&#1079;'!R1C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jpeg"/><Relationship Id="rId18" Type="http://schemas.openxmlformats.org/officeDocument/2006/relationships/image" Target="https://st49.stpulscen.ru/images/product/267/878/396_big.jpg" TargetMode="External"/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17" Type="http://schemas.openxmlformats.org/officeDocument/2006/relationships/image" Target="../media/image21.jpeg"/><Relationship Id="rId2" Type="http://schemas.openxmlformats.org/officeDocument/2006/relationships/image" Target="../media/image2.png"/><Relationship Id="rId16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15.png"/><Relationship Id="rId5" Type="http://schemas.openxmlformats.org/officeDocument/2006/relationships/hyperlink" Target="#'&#1054;&#1092;&#1086;&#1088;&#1084;&#1080;&#1090;&#1100; &#1079;&#1072;&#1082;&#1072;&#1079;'!R1C1"/><Relationship Id="rId15" Type="http://schemas.openxmlformats.org/officeDocument/2006/relationships/image" Target="../media/image19.jpeg"/><Relationship Id="rId10" Type="http://schemas.openxmlformats.org/officeDocument/2006/relationships/image" Target="../media/image14.jpeg"/><Relationship Id="rId19" Type="http://schemas.openxmlformats.org/officeDocument/2006/relationships/image" Target="../media/image22.png"/><Relationship Id="rId4" Type="http://schemas.openxmlformats.org/officeDocument/2006/relationships/image" Target="../media/image5.png"/><Relationship Id="rId9" Type="http://schemas.openxmlformats.org/officeDocument/2006/relationships/image" Target="../media/image13.png"/><Relationship Id="rId14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2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10" Type="http://schemas.openxmlformats.org/officeDocument/2006/relationships/image" Target="../media/image26.png"/><Relationship Id="rId4" Type="http://schemas.openxmlformats.org/officeDocument/2006/relationships/image" Target="../media/image5.png"/><Relationship Id="rId9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3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10" Type="http://schemas.openxmlformats.org/officeDocument/2006/relationships/image" Target="../media/image36.png"/><Relationship Id="rId4" Type="http://schemas.openxmlformats.org/officeDocument/2006/relationships/image" Target="../media/image5.png"/><Relationship Id="rId9" Type="http://schemas.openxmlformats.org/officeDocument/2006/relationships/image" Target="../media/image3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3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054;&#1092;&#1086;&#1088;&#1084;&#1080;&#1090;&#1100; &#1079;&#1072;&#1082;&#1072;&#1079;'!R1C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054;&#1092;&#1086;&#1088;&#1084;&#1080;&#1090;&#1100; &#1079;&#1072;&#1082;&#1072;&#1079;'!R1C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0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0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054;&#1092;&#1086;&#1088;&#1084;&#1080;&#1090;&#1100; &#1079;&#1072;&#1082;&#1072;&#1079;'!R1C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4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5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6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jpeg"/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hyperlink" Target="#&#1043;&#1083;&#1072;&#1074;&#1085;&#1072;&#1103;!A1"/><Relationship Id="rId7" Type="http://schemas.openxmlformats.org/officeDocument/2006/relationships/hyperlink" Target="http://www.konstruktiv-gbi.ru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9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hyperlink" Target="#&#1043;&#1083;&#1072;&#1074;&#1085;&#1072;&#1103;!A1"/><Relationship Id="rId7" Type="http://schemas.openxmlformats.org/officeDocument/2006/relationships/hyperlink" Target="http://www.konstruktiv-gbi.ru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0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hyperlink" Target="#&#1043;&#1083;&#1072;&#1074;&#1085;&#1072;&#1103;!A1"/><Relationship Id="rId7" Type="http://schemas.openxmlformats.org/officeDocument/2006/relationships/hyperlink" Target="http://www.konstruktiv-gbi.ru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1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&#1054;&#1092;&#1086;&#1088;&#1084;&#1080;&#1090;&#1100; &#1079;&#1072;&#1082;&#1072;&#1079;'!R1C1"/><Relationship Id="rId4" Type="http://schemas.openxmlformats.org/officeDocument/2006/relationships/image" Target="../media/image5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34.&#1054;&#1092;&#1086;&#1088;&#1084;&#1080;&#1090;&#1100; &#1079;&#1072;&#1082;&#1072;&#1079;'!A1"/><Relationship Id="rId4" Type="http://schemas.openxmlformats.org/officeDocument/2006/relationships/image" Target="../media/image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34.&#1054;&#1092;&#1086;&#1088;&#1084;&#1080;&#1090;&#1100; &#1079;&#1072;&#1082;&#1072;&#1079;'!A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4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34.&#1054;&#1092;&#1086;&#1088;&#1084;&#1080;&#1090;&#1100; &#1079;&#1072;&#1082;&#1072;&#1079;'!A1"/><Relationship Id="rId4" Type="http://schemas.openxmlformats.org/officeDocument/2006/relationships/image" Target="../media/image5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34.&#1054;&#1092;&#1086;&#1088;&#1084;&#1080;&#1090;&#1100; &#1079;&#1072;&#1082;&#1072;&#1079;'!A1"/><Relationship Id="rId4" Type="http://schemas.openxmlformats.org/officeDocument/2006/relationships/image" Target="../media/image5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&#1043;&#1083;&#1072;&#1074;&#1085;&#1072;&#1103;!A1"/><Relationship Id="rId7" Type="http://schemas.openxmlformats.org/officeDocument/2006/relationships/image" Target="../media/image55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#'34.&#1054;&#1092;&#1086;&#1088;&#1084;&#1080;&#1090;&#1100; &#1079;&#1072;&#1082;&#1072;&#1079;'!A1"/><Relationship Id="rId4" Type="http://schemas.openxmlformats.org/officeDocument/2006/relationships/image" Target="../media/image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34.&#1054;&#1092;&#1086;&#1088;&#1084;&#1080;&#1090;&#1100; &#1079;&#1072;&#1082;&#1072;&#1079;'!A1"/><Relationship Id="rId5" Type="http://schemas.openxmlformats.org/officeDocument/2006/relationships/image" Target="../media/image5.png"/><Relationship Id="rId4" Type="http://schemas.openxmlformats.org/officeDocument/2006/relationships/hyperlink" Target="#&#1043;&#1083;&#1072;&#1074;&#1085;&#1072;&#1103;!A1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43814</xdr:rowOff>
    </xdr:from>
    <xdr:to>
      <xdr:col>3</xdr:col>
      <xdr:colOff>133349</xdr:colOff>
      <xdr:row>7</xdr:row>
      <xdr:rowOff>66674</xdr:rowOff>
    </xdr:to>
    <xdr:pic>
      <xdr:nvPicPr>
        <xdr:cNvPr id="2" name="Рисунок 5" descr="Описание: C:\Users\Артем\Desktop\Без имени-1111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3814"/>
          <a:ext cx="2486024" cy="1423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140970</xdr:rowOff>
    </xdr:from>
    <xdr:to>
      <xdr:col>8</xdr:col>
      <xdr:colOff>0</xdr:colOff>
      <xdr:row>7</xdr:row>
      <xdr:rowOff>186689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483995"/>
          <a:ext cx="5705475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38097</xdr:colOff>
      <xdr:row>0</xdr:row>
      <xdr:rowOff>0</xdr:rowOff>
    </xdr:from>
    <xdr:to>
      <xdr:col>11</xdr:col>
      <xdr:colOff>1600200</xdr:colOff>
      <xdr:row>6</xdr:row>
      <xdr:rowOff>200025</xdr:rowOff>
    </xdr:to>
    <xdr:pic>
      <xdr:nvPicPr>
        <xdr:cNvPr id="5" name="Рисунок 4" descr="1427908476_zhbi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115047" y="0"/>
          <a:ext cx="3390903" cy="139065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9</xdr:row>
      <xdr:rowOff>180975</xdr:rowOff>
    </xdr:from>
    <xdr:to>
      <xdr:col>14</xdr:col>
      <xdr:colOff>285749</xdr:colOff>
      <xdr:row>11</xdr:row>
      <xdr:rowOff>156210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96375" y="2238375"/>
          <a:ext cx="1314449" cy="441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62865</xdr:rowOff>
    </xdr:from>
    <xdr:to>
      <xdr:col>3</xdr:col>
      <xdr:colOff>180974</xdr:colOff>
      <xdr:row>6</xdr:row>
      <xdr:rowOff>169545</xdr:rowOff>
    </xdr:to>
    <xdr:pic>
      <xdr:nvPicPr>
        <xdr:cNvPr id="2" name="Рисунок 5" descr="Описание: C:\Users\Артем\Desktop\Без имени-1111.p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"/>
          <a:ext cx="2657474" cy="132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295400"/>
          <a:ext cx="53797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10</xdr:col>
      <xdr:colOff>1905</xdr:colOff>
      <xdr:row>8</xdr:row>
      <xdr:rowOff>217170</xdr:rowOff>
    </xdr:to>
    <xdr:pic>
      <xdr:nvPicPr>
        <xdr:cNvPr id="5" name="Рисунок 4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379720" y="1280160"/>
          <a:ext cx="1211580" cy="3886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62864</xdr:rowOff>
    </xdr:from>
    <xdr:to>
      <xdr:col>3</xdr:col>
      <xdr:colOff>219075</xdr:colOff>
      <xdr:row>7</xdr:row>
      <xdr:rowOff>19050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2864"/>
          <a:ext cx="2667000" cy="1223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968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6" name="Рисунок 5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87640" y="1287780"/>
          <a:ext cx="1211580" cy="38862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0</xdr:row>
      <xdr:rowOff>0</xdr:rowOff>
    </xdr:from>
    <xdr:to>
      <xdr:col>12</xdr:col>
      <xdr:colOff>0</xdr:colOff>
      <xdr:row>6</xdr:row>
      <xdr:rowOff>323850</xdr:rowOff>
    </xdr:to>
    <xdr:pic>
      <xdr:nvPicPr>
        <xdr:cNvPr id="7" name="Рисунок 6" descr="вк_0.tmp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53225" y="0"/>
          <a:ext cx="2838450" cy="1657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552450</xdr:colOff>
      <xdr:row>6</xdr:row>
      <xdr:rowOff>169545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"/>
          <a:ext cx="244792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0</xdr:row>
      <xdr:rowOff>1</xdr:rowOff>
    </xdr:from>
    <xdr:to>
      <xdr:col>11</xdr:col>
      <xdr:colOff>594360</xdr:colOff>
      <xdr:row>6</xdr:row>
      <xdr:rowOff>180975</xdr:rowOff>
    </xdr:to>
    <xdr:pic>
      <xdr:nvPicPr>
        <xdr:cNvPr id="5" name="Рисунок 4" descr="kolodc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81676" y="1"/>
          <a:ext cx="2423159" cy="137159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22860</xdr:rowOff>
    </xdr:to>
    <xdr:pic>
      <xdr:nvPicPr>
        <xdr:cNvPr id="6" name="Рисунок 5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9046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38099</xdr:rowOff>
    </xdr:to>
    <xdr:pic>
      <xdr:nvPicPr>
        <xdr:cNvPr id="7" name="Рисунок 6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75220" y="1676400"/>
          <a:ext cx="1242060" cy="4190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62865</xdr:rowOff>
    </xdr:from>
    <xdr:to>
      <xdr:col>2</xdr:col>
      <xdr:colOff>723900</xdr:colOff>
      <xdr:row>6</xdr:row>
      <xdr:rowOff>266700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62865"/>
          <a:ext cx="2847974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10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16</xdr:col>
      <xdr:colOff>1905</xdr:colOff>
      <xdr:row>9</xdr:row>
      <xdr:rowOff>171450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13</xdr:col>
      <xdr:colOff>594360</xdr:colOff>
      <xdr:row>11</xdr:row>
      <xdr:rowOff>304800</xdr:rowOff>
    </xdr:from>
    <xdr:to>
      <xdr:col>16</xdr:col>
      <xdr:colOff>7620</xdr:colOff>
      <xdr:row>11</xdr:row>
      <xdr:rowOff>727709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614535" y="2352675"/>
          <a:ext cx="1223010" cy="422909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13</xdr:row>
      <xdr:rowOff>38100</xdr:rowOff>
    </xdr:from>
    <xdr:to>
      <xdr:col>3</xdr:col>
      <xdr:colOff>0</xdr:colOff>
      <xdr:row>13</xdr:row>
      <xdr:rowOff>685800</xdr:rowOff>
    </xdr:to>
    <xdr:pic>
      <xdr:nvPicPr>
        <xdr:cNvPr id="1025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24050" y="3800475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14</xdr:row>
      <xdr:rowOff>28575</xdr:rowOff>
    </xdr:from>
    <xdr:to>
      <xdr:col>2</xdr:col>
      <xdr:colOff>800101</xdr:colOff>
      <xdr:row>15</xdr:row>
      <xdr:rowOff>0</xdr:rowOff>
    </xdr:to>
    <xdr:pic>
      <xdr:nvPicPr>
        <xdr:cNvPr id="1025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62175" y="7953375"/>
          <a:ext cx="781051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38099</xdr:colOff>
      <xdr:row>16</xdr:row>
      <xdr:rowOff>28574</xdr:rowOff>
    </xdr:from>
    <xdr:to>
      <xdr:col>2</xdr:col>
      <xdr:colOff>809624</xdr:colOff>
      <xdr:row>16</xdr:row>
      <xdr:rowOff>704850</xdr:rowOff>
    </xdr:to>
    <xdr:pic>
      <xdr:nvPicPr>
        <xdr:cNvPr id="1025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43099" y="5400674"/>
          <a:ext cx="771525" cy="676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9526</xdr:colOff>
      <xdr:row>17</xdr:row>
      <xdr:rowOff>28574</xdr:rowOff>
    </xdr:from>
    <xdr:to>
      <xdr:col>2</xdr:col>
      <xdr:colOff>819150</xdr:colOff>
      <xdr:row>17</xdr:row>
      <xdr:rowOff>733425</xdr:rowOff>
    </xdr:to>
    <xdr:pic>
      <xdr:nvPicPr>
        <xdr:cNvPr id="10254" name="Picture 14" descr="ae99c87bf8dd11e2992f0016766872e2_620dd73f055911e3897f0016766872e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914526" y="6743699"/>
          <a:ext cx="809624" cy="70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18</xdr:row>
      <xdr:rowOff>57151</xdr:rowOff>
    </xdr:from>
    <xdr:to>
      <xdr:col>2</xdr:col>
      <xdr:colOff>809625</xdr:colOff>
      <xdr:row>18</xdr:row>
      <xdr:rowOff>647700</xdr:rowOff>
    </xdr:to>
    <xdr:pic>
      <xdr:nvPicPr>
        <xdr:cNvPr id="1025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914525" y="7553326"/>
          <a:ext cx="800100" cy="590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</xdr:row>
      <xdr:rowOff>47624</xdr:rowOff>
    </xdr:from>
    <xdr:to>
      <xdr:col>2</xdr:col>
      <xdr:colOff>809626</xdr:colOff>
      <xdr:row>19</xdr:row>
      <xdr:rowOff>685800</xdr:rowOff>
    </xdr:to>
    <xdr:pic>
      <xdr:nvPicPr>
        <xdr:cNvPr id="1025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943100" y="8220074"/>
          <a:ext cx="771526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20</xdr:row>
      <xdr:rowOff>19050</xdr:rowOff>
    </xdr:from>
    <xdr:to>
      <xdr:col>2</xdr:col>
      <xdr:colOff>819150</xdr:colOff>
      <xdr:row>20</xdr:row>
      <xdr:rowOff>714375</xdr:rowOff>
    </xdr:to>
    <xdr:pic>
      <xdr:nvPicPr>
        <xdr:cNvPr id="10257" name="Picture 17" descr="f7a92ad33605738b0aaa4a1864bee21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24050" y="8905875"/>
          <a:ext cx="8001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21</xdr:row>
      <xdr:rowOff>28576</xdr:rowOff>
    </xdr:from>
    <xdr:to>
      <xdr:col>2</xdr:col>
      <xdr:colOff>809625</xdr:colOff>
      <xdr:row>21</xdr:row>
      <xdr:rowOff>647699</xdr:rowOff>
    </xdr:to>
    <xdr:pic>
      <xdr:nvPicPr>
        <xdr:cNvPr id="1025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924050" y="9677401"/>
          <a:ext cx="790575" cy="619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24</xdr:row>
      <xdr:rowOff>19050</xdr:rowOff>
    </xdr:from>
    <xdr:to>
      <xdr:col>2</xdr:col>
      <xdr:colOff>809625</xdr:colOff>
      <xdr:row>24</xdr:row>
      <xdr:rowOff>561975</xdr:rowOff>
    </xdr:to>
    <xdr:pic>
      <xdr:nvPicPr>
        <xdr:cNvPr id="10259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162175" y="12077700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285748</xdr:colOff>
      <xdr:row>0</xdr:row>
      <xdr:rowOff>0</xdr:rowOff>
    </xdr:from>
    <xdr:to>
      <xdr:col>13</xdr:col>
      <xdr:colOff>590549</xdr:colOff>
      <xdr:row>6</xdr:row>
      <xdr:rowOff>285749</xdr:rowOff>
    </xdr:to>
    <xdr:pic>
      <xdr:nvPicPr>
        <xdr:cNvPr id="21" name="Picture 14" descr="ae99c87bf8dd11e2992f0016766872e2_620dd73f055911e3897f0016766872e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29398" y="0"/>
          <a:ext cx="2419351" cy="1476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37230</xdr:colOff>
      <xdr:row>12</xdr:row>
      <xdr:rowOff>19050</xdr:rowOff>
    </xdr:from>
    <xdr:to>
      <xdr:col>2</xdr:col>
      <xdr:colOff>790576</xdr:colOff>
      <xdr:row>12</xdr:row>
      <xdr:rowOff>685800</xdr:rowOff>
    </xdr:to>
    <xdr:pic>
      <xdr:nvPicPr>
        <xdr:cNvPr id="10248" name="Picture 8" descr="73c27-5b58-11e0-a868-001f29c68b0a_500x500_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42230" y="3067050"/>
          <a:ext cx="753346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12</xdr:row>
          <xdr:rowOff>0</xdr:rowOff>
        </xdr:from>
        <xdr:to>
          <xdr:col>2</xdr:col>
          <xdr:colOff>790575</xdr:colOff>
          <xdr:row>12</xdr:row>
          <xdr:rowOff>0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12</xdr:row>
          <xdr:rowOff>0</xdr:rowOff>
        </xdr:from>
        <xdr:to>
          <xdr:col>2</xdr:col>
          <xdr:colOff>819150</xdr:colOff>
          <xdr:row>12</xdr:row>
          <xdr:rowOff>0</xdr:rowOff>
        </xdr:to>
        <xdr:sp macro="" textlink="">
          <xdr:nvSpPr>
            <xdr:cNvPr id="10245" name="Object 5" hidden="1">
              <a:extLst>
                <a:ext uri="{63B3BB69-23CF-44E3-9099-C40C66FF867C}">
                  <a14:compatExt spid="_x0000_s10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12</xdr:row>
          <xdr:rowOff>0</xdr:rowOff>
        </xdr:from>
        <xdr:to>
          <xdr:col>2</xdr:col>
          <xdr:colOff>819150</xdr:colOff>
          <xdr:row>12</xdr:row>
          <xdr:rowOff>0</xdr:rowOff>
        </xdr:to>
        <xdr:sp macro="" textlink="">
          <xdr:nvSpPr>
            <xdr:cNvPr id="10247" name="Object 7" hidden="1">
              <a:extLst>
                <a:ext uri="{63B3BB69-23CF-44E3-9099-C40C66FF867C}">
                  <a14:compatExt spid="_x0000_s10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38100</xdr:colOff>
      <xdr:row>15</xdr:row>
      <xdr:rowOff>30017</xdr:rowOff>
    </xdr:from>
    <xdr:to>
      <xdr:col>3</xdr:col>
      <xdr:colOff>0</xdr:colOff>
      <xdr:row>15</xdr:row>
      <xdr:rowOff>581024</xdr:rowOff>
    </xdr:to>
    <xdr:pic>
      <xdr:nvPicPr>
        <xdr:cNvPr id="22" name="Рисунок 21" descr="https://st49.stpulscen.ru/images/product/267/878/396_big.jpg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811567"/>
          <a:ext cx="790575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</xdr:colOff>
      <xdr:row>22</xdr:row>
      <xdr:rowOff>19050</xdr:rowOff>
    </xdr:from>
    <xdr:to>
      <xdr:col>2</xdr:col>
      <xdr:colOff>809625</xdr:colOff>
      <xdr:row>22</xdr:row>
      <xdr:rowOff>561975</xdr:rowOff>
    </xdr:to>
    <xdr:pic>
      <xdr:nvPicPr>
        <xdr:cNvPr id="23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24050" y="9677400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23</xdr:row>
      <xdr:rowOff>19050</xdr:rowOff>
    </xdr:from>
    <xdr:to>
      <xdr:col>2</xdr:col>
      <xdr:colOff>809625</xdr:colOff>
      <xdr:row>23</xdr:row>
      <xdr:rowOff>561975</xdr:rowOff>
    </xdr:to>
    <xdr:pic>
      <xdr:nvPicPr>
        <xdr:cNvPr id="24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24050" y="9086850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25</xdr:row>
      <xdr:rowOff>19050</xdr:rowOff>
    </xdr:from>
    <xdr:to>
      <xdr:col>2</xdr:col>
      <xdr:colOff>809625</xdr:colOff>
      <xdr:row>25</xdr:row>
      <xdr:rowOff>666750</xdr:rowOff>
    </xdr:to>
    <xdr:pic>
      <xdr:nvPicPr>
        <xdr:cNvPr id="25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24050" y="12106275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26</xdr:row>
      <xdr:rowOff>19050</xdr:rowOff>
    </xdr:from>
    <xdr:to>
      <xdr:col>2</xdr:col>
      <xdr:colOff>809625</xdr:colOff>
      <xdr:row>26</xdr:row>
      <xdr:rowOff>561975</xdr:rowOff>
    </xdr:to>
    <xdr:pic>
      <xdr:nvPicPr>
        <xdr:cNvPr id="26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24050" y="10858500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27</xdr:row>
      <xdr:rowOff>19050</xdr:rowOff>
    </xdr:from>
    <xdr:to>
      <xdr:col>2</xdr:col>
      <xdr:colOff>809625</xdr:colOff>
      <xdr:row>27</xdr:row>
      <xdr:rowOff>561975</xdr:rowOff>
    </xdr:to>
    <xdr:pic>
      <xdr:nvPicPr>
        <xdr:cNvPr id="27" name="Picture 19" descr="39075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24050" y="10858500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28574</xdr:colOff>
      <xdr:row>28</xdr:row>
      <xdr:rowOff>9524</xdr:rowOff>
    </xdr:from>
    <xdr:to>
      <xdr:col>2</xdr:col>
      <xdr:colOff>815183</xdr:colOff>
      <xdr:row>28</xdr:row>
      <xdr:rowOff>571499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4" y="12620624"/>
          <a:ext cx="786609" cy="561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91440</xdr:rowOff>
    </xdr:from>
    <xdr:to>
      <xdr:col>2</xdr:col>
      <xdr:colOff>561975</xdr:colOff>
      <xdr:row>7</xdr:row>
      <xdr:rowOff>7620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"/>
          <a:ext cx="2038350" cy="13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17145</xdr:rowOff>
    </xdr:from>
    <xdr:to>
      <xdr:col>9</xdr:col>
      <xdr:colOff>0</xdr:colOff>
      <xdr:row>7</xdr:row>
      <xdr:rowOff>66675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17320"/>
          <a:ext cx="6572250" cy="4953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14</xdr:col>
      <xdr:colOff>601980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12</xdr:col>
      <xdr:colOff>603885</xdr:colOff>
      <xdr:row>10</xdr:row>
      <xdr:rowOff>133350</xdr:rowOff>
    </xdr:from>
    <xdr:to>
      <xdr:col>14</xdr:col>
      <xdr:colOff>588645</xdr:colOff>
      <xdr:row>11</xdr:row>
      <xdr:rowOff>384809</xdr:rowOff>
    </xdr:to>
    <xdr:pic>
      <xdr:nvPicPr>
        <xdr:cNvPr id="8" name="Рисунок 7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61910" y="2124075"/>
          <a:ext cx="1203960" cy="451484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13</xdr:row>
      <xdr:rowOff>9525</xdr:rowOff>
    </xdr:from>
    <xdr:to>
      <xdr:col>3</xdr:col>
      <xdr:colOff>0</xdr:colOff>
      <xdr:row>14</xdr:row>
      <xdr:rowOff>0</xdr:rowOff>
    </xdr:to>
    <xdr:pic>
      <xdr:nvPicPr>
        <xdr:cNvPr id="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00" y="3771900"/>
          <a:ext cx="1085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9524</xdr:colOff>
      <xdr:row>19</xdr:row>
      <xdr:rowOff>38100</xdr:rowOff>
    </xdr:from>
    <xdr:to>
      <xdr:col>2</xdr:col>
      <xdr:colOff>1085850</xdr:colOff>
      <xdr:row>20</xdr:row>
      <xdr:rowOff>0</xdr:rowOff>
    </xdr:to>
    <xdr:pic>
      <xdr:nvPicPr>
        <xdr:cNvPr id="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-18000" contrast="36000"/>
        </a:blip>
        <a:srcRect/>
        <a:stretch>
          <a:fillRect/>
        </a:stretch>
      </xdr:blipFill>
      <xdr:spPr bwMode="auto">
        <a:xfrm>
          <a:off x="1895474" y="7210425"/>
          <a:ext cx="1076326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342899</xdr:colOff>
      <xdr:row>0</xdr:row>
      <xdr:rowOff>0</xdr:rowOff>
    </xdr:from>
    <xdr:to>
      <xdr:col>12</xdr:col>
      <xdr:colOff>590549</xdr:colOff>
      <xdr:row>6</xdr:row>
      <xdr:rowOff>190499</xdr:rowOff>
    </xdr:to>
    <xdr:pic>
      <xdr:nvPicPr>
        <xdr:cNvPr id="13" name="Рисунок 12" descr="magistralniy-bordyur-preview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810499" y="0"/>
          <a:ext cx="2847975" cy="1381124"/>
        </a:xfrm>
        <a:prstGeom prst="rect">
          <a:avLst/>
        </a:prstGeom>
      </xdr:spPr>
    </xdr:pic>
    <xdr:clientData/>
  </xdr:twoCellAnchor>
  <xdr:twoCellAnchor>
    <xdr:from>
      <xdr:col>2</xdr:col>
      <xdr:colOff>9524</xdr:colOff>
      <xdr:row>15</xdr:row>
      <xdr:rowOff>9525</xdr:rowOff>
    </xdr:from>
    <xdr:to>
      <xdr:col>2</xdr:col>
      <xdr:colOff>1095374</xdr:colOff>
      <xdr:row>15</xdr:row>
      <xdr:rowOff>942976</xdr:rowOff>
    </xdr:to>
    <xdr:pic>
      <xdr:nvPicPr>
        <xdr:cNvPr id="1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95474" y="5476875"/>
          <a:ext cx="1085850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9526</xdr:colOff>
      <xdr:row>20</xdr:row>
      <xdr:rowOff>19050</xdr:rowOff>
    </xdr:from>
    <xdr:to>
      <xdr:col>2</xdr:col>
      <xdr:colOff>1100570</xdr:colOff>
      <xdr:row>20</xdr:row>
      <xdr:rowOff>790575</xdr:rowOff>
    </xdr:to>
    <xdr:pic>
      <xdr:nvPicPr>
        <xdr:cNvPr id="1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895476" y="8829675"/>
          <a:ext cx="1091044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12</xdr:row>
          <xdr:rowOff>38100</xdr:rowOff>
        </xdr:from>
        <xdr:to>
          <xdr:col>2</xdr:col>
          <xdr:colOff>1085850</xdr:colOff>
          <xdr:row>12</xdr:row>
          <xdr:rowOff>790575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14</xdr:row>
          <xdr:rowOff>9525</xdr:rowOff>
        </xdr:from>
        <xdr:to>
          <xdr:col>2</xdr:col>
          <xdr:colOff>1076325</xdr:colOff>
          <xdr:row>14</xdr:row>
          <xdr:rowOff>762000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18</xdr:row>
          <xdr:rowOff>19050</xdr:rowOff>
        </xdr:from>
        <xdr:to>
          <xdr:col>2</xdr:col>
          <xdr:colOff>1076325</xdr:colOff>
          <xdr:row>18</xdr:row>
          <xdr:rowOff>723900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129540</xdr:rowOff>
    </xdr:from>
    <xdr:to>
      <xdr:col>2</xdr:col>
      <xdr:colOff>533399</xdr:colOff>
      <xdr:row>7</xdr:row>
      <xdr:rowOff>45720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129540"/>
          <a:ext cx="2809875" cy="1373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180975</xdr:rowOff>
    </xdr:from>
    <xdr:to>
      <xdr:col>10</xdr:col>
      <xdr:colOff>0</xdr:colOff>
      <xdr:row>7</xdr:row>
      <xdr:rowOff>238125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38300"/>
          <a:ext cx="7048500" cy="571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601980</xdr:colOff>
      <xdr:row>8</xdr:row>
      <xdr:rowOff>133350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13</xdr:col>
      <xdr:colOff>594360</xdr:colOff>
      <xdr:row>11</xdr:row>
      <xdr:rowOff>0</xdr:rowOff>
    </xdr:from>
    <xdr:to>
      <xdr:col>16</xdr:col>
      <xdr:colOff>26670</xdr:colOff>
      <xdr:row>12</xdr:row>
      <xdr:rowOff>182879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38861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13</xdr:col>
      <xdr:colOff>419099</xdr:colOff>
      <xdr:row>6</xdr:row>
      <xdr:rowOff>295275</xdr:rowOff>
    </xdr:to>
    <xdr:pic>
      <xdr:nvPicPr>
        <xdr:cNvPr id="7" name="Рисунок 6" descr="191_big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429375" y="0"/>
          <a:ext cx="2247899" cy="148590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13</xdr:row>
      <xdr:rowOff>38099</xdr:rowOff>
    </xdr:from>
    <xdr:to>
      <xdr:col>3</xdr:col>
      <xdr:colOff>0</xdr:colOff>
      <xdr:row>13</xdr:row>
      <xdr:rowOff>571500</xdr:rowOff>
    </xdr:to>
    <xdr:pic>
      <xdr:nvPicPr>
        <xdr:cNvPr id="11265" name="Picture 1" descr="72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24075" y="3419474"/>
          <a:ext cx="695325" cy="533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</xdr:row>
      <xdr:rowOff>10121</xdr:rowOff>
    </xdr:from>
    <xdr:to>
      <xdr:col>2</xdr:col>
      <xdr:colOff>723900</xdr:colOff>
      <xdr:row>14</xdr:row>
      <xdr:rowOff>600075</xdr:rowOff>
    </xdr:to>
    <xdr:pic>
      <xdr:nvPicPr>
        <xdr:cNvPr id="112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contrast="6000"/>
        </a:blip>
        <a:srcRect/>
        <a:stretch>
          <a:fillRect/>
        </a:stretch>
      </xdr:blipFill>
      <xdr:spPr bwMode="auto">
        <a:xfrm>
          <a:off x="2124075" y="3982046"/>
          <a:ext cx="685800" cy="589954"/>
        </a:xfrm>
        <a:prstGeom prst="rect">
          <a:avLst/>
        </a:prstGeom>
        <a:noFill/>
      </xdr:spPr>
    </xdr:pic>
    <xdr:clientData/>
  </xdr:twoCellAnchor>
  <xdr:twoCellAnchor>
    <xdr:from>
      <xdr:col>2</xdr:col>
      <xdr:colOff>9524</xdr:colOff>
      <xdr:row>15</xdr:row>
      <xdr:rowOff>28575</xdr:rowOff>
    </xdr:from>
    <xdr:to>
      <xdr:col>2</xdr:col>
      <xdr:colOff>698499</xdr:colOff>
      <xdr:row>16</xdr:row>
      <xdr:rowOff>0</xdr:rowOff>
    </xdr:to>
    <xdr:pic>
      <xdr:nvPicPr>
        <xdr:cNvPr id="1127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095499" y="4619625"/>
          <a:ext cx="688975" cy="5905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16</xdr:row>
          <xdr:rowOff>28575</xdr:rowOff>
        </xdr:from>
        <xdr:to>
          <xdr:col>2</xdr:col>
          <xdr:colOff>638175</xdr:colOff>
          <xdr:row>16</xdr:row>
          <xdr:rowOff>485775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17</xdr:row>
          <xdr:rowOff>133350</xdr:rowOff>
        </xdr:from>
        <xdr:to>
          <xdr:col>2</xdr:col>
          <xdr:colOff>666750</xdr:colOff>
          <xdr:row>17</xdr:row>
          <xdr:rowOff>533400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18</xdr:row>
          <xdr:rowOff>95250</xdr:rowOff>
        </xdr:from>
        <xdr:to>
          <xdr:col>2</xdr:col>
          <xdr:colOff>619125</xdr:colOff>
          <xdr:row>18</xdr:row>
          <xdr:rowOff>466725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19</xdr:row>
          <xdr:rowOff>85725</xdr:rowOff>
        </xdr:from>
        <xdr:to>
          <xdr:col>2</xdr:col>
          <xdr:colOff>666750</xdr:colOff>
          <xdr:row>19</xdr:row>
          <xdr:rowOff>514350</xdr:rowOff>
        </xdr:to>
        <xdr:sp macro="" textlink="">
          <xdr:nvSpPr>
            <xdr:cNvPr id="11270" name="Object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20</xdr:row>
          <xdr:rowOff>19050</xdr:rowOff>
        </xdr:from>
        <xdr:to>
          <xdr:col>2</xdr:col>
          <xdr:colOff>657225</xdr:colOff>
          <xdr:row>20</xdr:row>
          <xdr:rowOff>495300</xdr:rowOff>
        </xdr:to>
        <xdr:sp macro="" textlink="">
          <xdr:nvSpPr>
            <xdr:cNvPr id="11271" name="Object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21</xdr:row>
          <xdr:rowOff>57150</xdr:rowOff>
        </xdr:from>
        <xdr:to>
          <xdr:col>2</xdr:col>
          <xdr:colOff>666750</xdr:colOff>
          <xdr:row>21</xdr:row>
          <xdr:rowOff>657225</xdr:rowOff>
        </xdr:to>
        <xdr:sp macro="" textlink="">
          <xdr:nvSpPr>
            <xdr:cNvPr id="11274" name="Object 10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466724</xdr:colOff>
      <xdr:row>7</xdr:row>
      <xdr:rowOff>9525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4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603885</xdr:colOff>
      <xdr:row>9</xdr:row>
      <xdr:rowOff>266700</xdr:rowOff>
    </xdr:from>
    <xdr:to>
      <xdr:col>14</xdr:col>
      <xdr:colOff>17145</xdr:colOff>
      <xdr:row>11</xdr:row>
      <xdr:rowOff>251459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71610" y="2209800"/>
          <a:ext cx="1223010" cy="42290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0</xdr:row>
      <xdr:rowOff>0</xdr:rowOff>
    </xdr:from>
    <xdr:to>
      <xdr:col>12</xdr:col>
      <xdr:colOff>0</xdr:colOff>
      <xdr:row>6</xdr:row>
      <xdr:rowOff>371475</xdr:rowOff>
    </xdr:to>
    <xdr:pic>
      <xdr:nvPicPr>
        <xdr:cNvPr id="8" name="Рисунок 7" descr="zhbi__kolodec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38926" y="0"/>
          <a:ext cx="2438399" cy="1562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5714</xdr:rowOff>
    </xdr:from>
    <xdr:to>
      <xdr:col>2</xdr:col>
      <xdr:colOff>809625</xdr:colOff>
      <xdr:row>6</xdr:row>
      <xdr:rowOff>238124</xdr:rowOff>
    </xdr:to>
    <xdr:pic>
      <xdr:nvPicPr>
        <xdr:cNvPr id="3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4"/>
          <a:ext cx="2419350" cy="1423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4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8778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30480</xdr:colOff>
      <xdr:row>0</xdr:row>
      <xdr:rowOff>0</xdr:rowOff>
    </xdr:from>
    <xdr:to>
      <xdr:col>11</xdr:col>
      <xdr:colOff>586740</xdr:colOff>
      <xdr:row>7</xdr:row>
      <xdr:rowOff>0</xdr:rowOff>
    </xdr:to>
    <xdr:pic>
      <xdr:nvPicPr>
        <xdr:cNvPr id="7" name="Рисунок 6" descr="518_big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850255" y="0"/>
          <a:ext cx="2385060" cy="14287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32385</xdr:rowOff>
    </xdr:to>
    <xdr:pic>
      <xdr:nvPicPr>
        <xdr:cNvPr id="5" name="Рисунок 4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04760" y="1287780"/>
          <a:ext cx="1211580" cy="38862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38099</xdr:rowOff>
    </xdr:to>
    <xdr:pic>
      <xdr:nvPicPr>
        <xdr:cNvPr id="6" name="Рисунок 5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89520" y="1653540"/>
          <a:ext cx="1242060" cy="4190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53339</xdr:rowOff>
    </xdr:from>
    <xdr:to>
      <xdr:col>2</xdr:col>
      <xdr:colOff>676274</xdr:colOff>
      <xdr:row>6</xdr:row>
      <xdr:rowOff>228599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39"/>
          <a:ext cx="2276474" cy="136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0</xdr:row>
      <xdr:rowOff>0</xdr:rowOff>
    </xdr:from>
    <xdr:to>
      <xdr:col>11</xdr:col>
      <xdr:colOff>601980</xdr:colOff>
      <xdr:row>6</xdr:row>
      <xdr:rowOff>228599</xdr:rowOff>
    </xdr:to>
    <xdr:pic>
      <xdr:nvPicPr>
        <xdr:cNvPr id="5" name="Рисунок 4" descr="ФБС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619751" y="0"/>
          <a:ext cx="2430779" cy="141922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32385</xdr:rowOff>
    </xdr:to>
    <xdr:pic>
      <xdr:nvPicPr>
        <xdr:cNvPr id="6" name="Рисунок 5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28574</xdr:rowOff>
    </xdr:to>
    <xdr:pic>
      <xdr:nvPicPr>
        <xdr:cNvPr id="7" name="Рисунок 6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81915</xdr:rowOff>
    </xdr:from>
    <xdr:to>
      <xdr:col>3</xdr:col>
      <xdr:colOff>180974</xdr:colOff>
      <xdr:row>6</xdr:row>
      <xdr:rowOff>198120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81915"/>
          <a:ext cx="246697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9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14</xdr:col>
      <xdr:colOff>601980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12</xdr:col>
      <xdr:colOff>594360</xdr:colOff>
      <xdr:row>14</xdr:row>
      <xdr:rowOff>0</xdr:rowOff>
    </xdr:from>
    <xdr:to>
      <xdr:col>15</xdr:col>
      <xdr:colOff>7620</xdr:colOff>
      <xdr:row>16</xdr:row>
      <xdr:rowOff>51434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</xdr:colOff>
      <xdr:row>0</xdr:row>
      <xdr:rowOff>0</xdr:rowOff>
    </xdr:from>
    <xdr:to>
      <xdr:col>12</xdr:col>
      <xdr:colOff>594360</xdr:colOff>
      <xdr:row>6</xdr:row>
      <xdr:rowOff>112395</xdr:rowOff>
    </xdr:to>
    <xdr:pic>
      <xdr:nvPicPr>
        <xdr:cNvPr id="7" name="Рисунок 6" descr="loto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029200" y="0"/>
          <a:ext cx="2407920" cy="12573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81915</xdr:rowOff>
    </xdr:from>
    <xdr:to>
      <xdr:col>2</xdr:col>
      <xdr:colOff>428625</xdr:colOff>
      <xdr:row>6</xdr:row>
      <xdr:rowOff>285750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915"/>
          <a:ext cx="232410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22859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135255</xdr:rowOff>
    </xdr:to>
    <xdr:pic>
      <xdr:nvPicPr>
        <xdr:cNvPr id="7" name="Рисунок 6" descr="loto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379720" y="0"/>
          <a:ext cx="2415540" cy="12801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100965</xdr:rowOff>
    </xdr:from>
    <xdr:to>
      <xdr:col>3</xdr:col>
      <xdr:colOff>228600</xdr:colOff>
      <xdr:row>6</xdr:row>
      <xdr:rowOff>217170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"/>
          <a:ext cx="244792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9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50645"/>
          <a:ext cx="5734050" cy="4571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14</xdr:col>
      <xdr:colOff>601980</xdr:colOff>
      <xdr:row>9</xdr:row>
      <xdr:rowOff>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1343025"/>
          <a:ext cx="1211580" cy="390525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</xdr:colOff>
      <xdr:row>10</xdr:row>
      <xdr:rowOff>171450</xdr:rowOff>
    </xdr:from>
    <xdr:to>
      <xdr:col>15</xdr:col>
      <xdr:colOff>26670</xdr:colOff>
      <xdr:row>13</xdr:row>
      <xdr:rowOff>19050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09585" y="2266950"/>
          <a:ext cx="1242060" cy="42862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</xdr:colOff>
      <xdr:row>0</xdr:row>
      <xdr:rowOff>0</xdr:rowOff>
    </xdr:from>
    <xdr:to>
      <xdr:col>12</xdr:col>
      <xdr:colOff>594360</xdr:colOff>
      <xdr:row>6</xdr:row>
      <xdr:rowOff>112395</xdr:rowOff>
    </xdr:to>
    <xdr:pic>
      <xdr:nvPicPr>
        <xdr:cNvPr id="6" name="Рисунок 5" descr="loto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49290" y="0"/>
          <a:ext cx="2407920" cy="13030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390525</xdr:colOff>
      <xdr:row>6</xdr:row>
      <xdr:rowOff>154305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61937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9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50645"/>
          <a:ext cx="5391150" cy="4571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15</xdr:col>
      <xdr:colOff>1905</xdr:colOff>
      <xdr:row>8</xdr:row>
      <xdr:rowOff>200025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093200" y="1422400"/>
          <a:ext cx="1221105" cy="390525"/>
        </a:xfrm>
        <a:prstGeom prst="rect">
          <a:avLst/>
        </a:prstGeom>
      </xdr:spPr>
    </xdr:pic>
    <xdr:clientData/>
  </xdr:twoCellAnchor>
  <xdr:twoCellAnchor editAs="oneCell">
    <xdr:from>
      <xdr:col>12</xdr:col>
      <xdr:colOff>603885</xdr:colOff>
      <xdr:row>10</xdr:row>
      <xdr:rowOff>142875</xdr:rowOff>
    </xdr:from>
    <xdr:to>
      <xdr:col>15</xdr:col>
      <xdr:colOff>17145</xdr:colOff>
      <xdr:row>12</xdr:row>
      <xdr:rowOff>175259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87485" y="2428875"/>
          <a:ext cx="1242060" cy="42290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586740</xdr:colOff>
      <xdr:row>6</xdr:row>
      <xdr:rowOff>200025</xdr:rowOff>
    </xdr:to>
    <xdr:pic>
      <xdr:nvPicPr>
        <xdr:cNvPr id="6" name="Рисунок 5" descr="lotok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495925" y="0"/>
          <a:ext cx="2415540" cy="13906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81915</xdr:rowOff>
    </xdr:from>
    <xdr:to>
      <xdr:col>2</xdr:col>
      <xdr:colOff>647699</xdr:colOff>
      <xdr:row>6</xdr:row>
      <xdr:rowOff>198120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81915"/>
          <a:ext cx="223837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</xdr:colOff>
      <xdr:row>0</xdr:row>
      <xdr:rowOff>0</xdr:rowOff>
    </xdr:from>
    <xdr:to>
      <xdr:col>11</xdr:col>
      <xdr:colOff>586740</xdr:colOff>
      <xdr:row>6</xdr:row>
      <xdr:rowOff>171450</xdr:rowOff>
    </xdr:to>
    <xdr:pic>
      <xdr:nvPicPr>
        <xdr:cNvPr id="5" name="Рисунок 4" descr="перемычки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368290" y="0"/>
          <a:ext cx="2400300" cy="13620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22860</xdr:rowOff>
    </xdr:to>
    <xdr:pic>
      <xdr:nvPicPr>
        <xdr:cNvPr id="6" name="Рисунок 5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5971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47624</xdr:rowOff>
    </xdr:to>
    <xdr:pic>
      <xdr:nvPicPr>
        <xdr:cNvPr id="7" name="Рисунок 6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81900" y="1676400"/>
          <a:ext cx="1242060" cy="4190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34290</xdr:rowOff>
    </xdr:from>
    <xdr:to>
      <xdr:col>2</xdr:col>
      <xdr:colOff>581024</xdr:colOff>
      <xdr:row>6</xdr:row>
      <xdr:rowOff>150495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"/>
          <a:ext cx="2295524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22859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579120</xdr:colOff>
      <xdr:row>6</xdr:row>
      <xdr:rowOff>257175</xdr:rowOff>
    </xdr:to>
    <xdr:pic>
      <xdr:nvPicPr>
        <xdr:cNvPr id="7" name="Рисунок 6" descr="Прогоны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562600" y="0"/>
          <a:ext cx="2407920" cy="1447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2</xdr:col>
      <xdr:colOff>571500</xdr:colOff>
      <xdr:row>6</xdr:row>
      <xdr:rowOff>131445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2095500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22859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1</xdr:rowOff>
    </xdr:from>
    <xdr:to>
      <xdr:col>11</xdr:col>
      <xdr:colOff>601979</xdr:colOff>
      <xdr:row>6</xdr:row>
      <xdr:rowOff>190500</xdr:rowOff>
    </xdr:to>
    <xdr:pic>
      <xdr:nvPicPr>
        <xdr:cNvPr id="7" name="Рисунок 6" descr="Опорная подушк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238750" y="1"/>
          <a:ext cx="2430779" cy="13811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43815</xdr:rowOff>
    </xdr:from>
    <xdr:to>
      <xdr:col>2</xdr:col>
      <xdr:colOff>457200</xdr:colOff>
      <xdr:row>6</xdr:row>
      <xdr:rowOff>160020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"/>
          <a:ext cx="2495550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7</xdr:row>
      <xdr:rowOff>169545</xdr:rowOff>
    </xdr:from>
    <xdr:to>
      <xdr:col>8</xdr:col>
      <xdr:colOff>28575</xdr:colOff>
      <xdr:row>8</xdr:row>
      <xdr:rowOff>24764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1512570"/>
          <a:ext cx="5762625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8</xdr:row>
      <xdr:rowOff>173355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36576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9</xdr:row>
      <xdr:rowOff>175260</xdr:rowOff>
    </xdr:from>
    <xdr:to>
      <xdr:col>14</xdr:col>
      <xdr:colOff>7620</xdr:colOff>
      <xdr:row>11</xdr:row>
      <xdr:rowOff>114299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45920"/>
          <a:ext cx="1242060" cy="36575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0</xdr:row>
      <xdr:rowOff>0</xdr:rowOff>
    </xdr:from>
    <xdr:to>
      <xdr:col>11</xdr:col>
      <xdr:colOff>571501</xdr:colOff>
      <xdr:row>6</xdr:row>
      <xdr:rowOff>171450</xdr:rowOff>
    </xdr:to>
    <xdr:pic>
      <xdr:nvPicPr>
        <xdr:cNvPr id="7" name="Рисунок 6" descr="plity-pe_0.tmp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62626" y="0"/>
          <a:ext cx="2400300" cy="13620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34290</xdr:rowOff>
    </xdr:from>
    <xdr:to>
      <xdr:col>2</xdr:col>
      <xdr:colOff>352424</xdr:colOff>
      <xdr:row>6</xdr:row>
      <xdr:rowOff>150495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"/>
          <a:ext cx="2543174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9</xdr:row>
      <xdr:rowOff>0</xdr:rowOff>
    </xdr:from>
    <xdr:to>
      <xdr:col>14</xdr:col>
      <xdr:colOff>7620</xdr:colOff>
      <xdr:row>11</xdr:row>
      <xdr:rowOff>32384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0</xdr:row>
      <xdr:rowOff>0</xdr:rowOff>
    </xdr:from>
    <xdr:to>
      <xdr:col>12</xdr:col>
      <xdr:colOff>0</xdr:colOff>
      <xdr:row>6</xdr:row>
      <xdr:rowOff>190499</xdr:rowOff>
    </xdr:to>
    <xdr:pic>
      <xdr:nvPicPr>
        <xdr:cNvPr id="7" name="Рисунок 6" descr="f66479c7f1651aa3f5eb5de2a9fda80e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62651" y="0"/>
          <a:ext cx="2438399" cy="138112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2</xdr:col>
      <xdr:colOff>419100</xdr:colOff>
      <xdr:row>6</xdr:row>
      <xdr:rowOff>131445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248602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8</xdr:row>
      <xdr:rowOff>182880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38862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175260</xdr:rowOff>
    </xdr:from>
    <xdr:to>
      <xdr:col>14</xdr:col>
      <xdr:colOff>7620</xdr:colOff>
      <xdr:row>12</xdr:row>
      <xdr:rowOff>175259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45920"/>
          <a:ext cx="1242060" cy="39623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594360</xdr:colOff>
      <xdr:row>6</xdr:row>
      <xdr:rowOff>266699</xdr:rowOff>
    </xdr:to>
    <xdr:pic>
      <xdr:nvPicPr>
        <xdr:cNvPr id="7" name="Рисунок 6" descr="9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91200" y="0"/>
          <a:ext cx="2423160" cy="145732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</xdr:row>
      <xdr:rowOff>1</xdr:rowOff>
    </xdr:from>
    <xdr:to>
      <xdr:col>11</xdr:col>
      <xdr:colOff>594359</xdr:colOff>
      <xdr:row>12</xdr:row>
      <xdr:rowOff>180975</xdr:rowOff>
    </xdr:to>
    <xdr:pic>
      <xdr:nvPicPr>
        <xdr:cNvPr id="8" name="Рисунок 7" descr="22e6640a-99bb-4716-a456-2eb9c679fad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791200" y="1476376"/>
          <a:ext cx="2423159" cy="111442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24765</xdr:rowOff>
    </xdr:from>
    <xdr:to>
      <xdr:col>2</xdr:col>
      <xdr:colOff>838200</xdr:colOff>
      <xdr:row>6</xdr:row>
      <xdr:rowOff>140970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"/>
          <a:ext cx="2362200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102870</xdr:rowOff>
    </xdr:from>
    <xdr:to>
      <xdr:col>8</xdr:col>
      <xdr:colOff>0</xdr:colOff>
      <xdr:row>7</xdr:row>
      <xdr:rowOff>148589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45895"/>
          <a:ext cx="5191125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8</xdr:row>
      <xdr:rowOff>182880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36576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9</xdr:row>
      <xdr:rowOff>175260</xdr:rowOff>
    </xdr:from>
    <xdr:to>
      <xdr:col>14</xdr:col>
      <xdr:colOff>26670</xdr:colOff>
      <xdr:row>11</xdr:row>
      <xdr:rowOff>144779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45920"/>
          <a:ext cx="1242060" cy="39623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485775</xdr:colOff>
      <xdr:row>6</xdr:row>
      <xdr:rowOff>152400</xdr:rowOff>
    </xdr:to>
    <xdr:pic>
      <xdr:nvPicPr>
        <xdr:cNvPr id="7" name="Рисунок 6" descr="вк_0.tmp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15050" y="0"/>
          <a:ext cx="2314575" cy="13430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81915</xdr:rowOff>
    </xdr:from>
    <xdr:to>
      <xdr:col>2</xdr:col>
      <xdr:colOff>628649</xdr:colOff>
      <xdr:row>6</xdr:row>
      <xdr:rowOff>198120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"/>
          <a:ext cx="2200274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11</xdr:row>
      <xdr:rowOff>222884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594360</xdr:colOff>
      <xdr:row>6</xdr:row>
      <xdr:rowOff>200025</xdr:rowOff>
    </xdr:to>
    <xdr:pic>
      <xdr:nvPicPr>
        <xdr:cNvPr id="7" name="Рисунок 6" descr="ls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181600" y="0"/>
          <a:ext cx="2423160" cy="13906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81915</xdr:rowOff>
    </xdr:from>
    <xdr:to>
      <xdr:col>3</xdr:col>
      <xdr:colOff>114300</xdr:colOff>
      <xdr:row>6</xdr:row>
      <xdr:rowOff>198120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1915"/>
          <a:ext cx="2124076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5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50645"/>
          <a:ext cx="539115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6" name="Рисунок 5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829550" y="1343025"/>
          <a:ext cx="1183005" cy="390525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32384</xdr:rowOff>
    </xdr:to>
    <xdr:pic>
      <xdr:nvPicPr>
        <xdr:cNvPr id="7" name="Рисунок 6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814310" y="1933575"/>
          <a:ext cx="1203960" cy="42290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1</xdr:rowOff>
    </xdr:from>
    <xdr:to>
      <xdr:col>11</xdr:col>
      <xdr:colOff>600075</xdr:colOff>
      <xdr:row>6</xdr:row>
      <xdr:rowOff>180976</xdr:rowOff>
    </xdr:to>
    <xdr:pic>
      <xdr:nvPicPr>
        <xdr:cNvPr id="8" name="Рисунок 7" descr="вк_0.tmp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38775" y="1"/>
          <a:ext cx="2428875" cy="13716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2</xdr:col>
      <xdr:colOff>695325</xdr:colOff>
      <xdr:row>6</xdr:row>
      <xdr:rowOff>169545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"/>
          <a:ext cx="2171700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8</xdr:row>
      <xdr:rowOff>182880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36576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9</xdr:row>
      <xdr:rowOff>175260</xdr:rowOff>
    </xdr:from>
    <xdr:to>
      <xdr:col>14</xdr:col>
      <xdr:colOff>7620</xdr:colOff>
      <xdr:row>11</xdr:row>
      <xdr:rowOff>114299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45920"/>
          <a:ext cx="1242060" cy="36575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180975</xdr:rowOff>
    </xdr:to>
    <xdr:pic>
      <xdr:nvPicPr>
        <xdr:cNvPr id="6" name="Рисунок 5" descr="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372100" y="0"/>
          <a:ext cx="2415540" cy="13716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81914</xdr:rowOff>
    </xdr:from>
    <xdr:to>
      <xdr:col>3</xdr:col>
      <xdr:colOff>85724</xdr:colOff>
      <xdr:row>6</xdr:row>
      <xdr:rowOff>257174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4"/>
          <a:ext cx="2257424" cy="136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50645"/>
          <a:ext cx="539115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829550" y="1343025"/>
          <a:ext cx="1183005" cy="390525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38100</xdr:rowOff>
    </xdr:from>
    <xdr:to>
      <xdr:col>14</xdr:col>
      <xdr:colOff>7620</xdr:colOff>
      <xdr:row>12</xdr:row>
      <xdr:rowOff>70484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71435" y="1971675"/>
          <a:ext cx="1242060" cy="422909"/>
        </a:xfrm>
        <a:prstGeom prst="rect">
          <a:avLst/>
        </a:prstGeom>
      </xdr:spPr>
    </xdr:pic>
    <xdr:clientData/>
  </xdr:twoCellAnchor>
  <xdr:twoCellAnchor editAs="oneCell">
    <xdr:from>
      <xdr:col>7</xdr:col>
      <xdr:colOff>609599</xdr:colOff>
      <xdr:row>0</xdr:row>
      <xdr:rowOff>0</xdr:rowOff>
    </xdr:from>
    <xdr:to>
      <xdr:col>11</xdr:col>
      <xdr:colOff>600074</xdr:colOff>
      <xdr:row>6</xdr:row>
      <xdr:rowOff>247650</xdr:rowOff>
    </xdr:to>
    <xdr:pic>
      <xdr:nvPicPr>
        <xdr:cNvPr id="6" name="Рисунок 5" descr="вк_0.tmp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333999" y="0"/>
          <a:ext cx="2428875" cy="143827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53340</xdr:rowOff>
    </xdr:from>
    <xdr:to>
      <xdr:col>1</xdr:col>
      <xdr:colOff>2305050</xdr:colOff>
      <xdr:row>6</xdr:row>
      <xdr:rowOff>169545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"/>
          <a:ext cx="2752725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11</xdr:row>
      <xdr:rowOff>0</xdr:rowOff>
    </xdr:from>
    <xdr:to>
      <xdr:col>14</xdr:col>
      <xdr:colOff>7620</xdr:colOff>
      <xdr:row>13</xdr:row>
      <xdr:rowOff>32384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601980</xdr:colOff>
      <xdr:row>6</xdr:row>
      <xdr:rowOff>180975</xdr:rowOff>
    </xdr:to>
    <xdr:pic>
      <xdr:nvPicPr>
        <xdr:cNvPr id="7" name="Рисунок 6" descr="f7466c1dc498c8510bc8ff945322a02f.jpe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334000" y="0"/>
          <a:ext cx="2430780" cy="13716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53340</xdr:rowOff>
    </xdr:from>
    <xdr:to>
      <xdr:col>2</xdr:col>
      <xdr:colOff>400050</xdr:colOff>
      <xdr:row>6</xdr:row>
      <xdr:rowOff>169545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3340"/>
          <a:ext cx="2095500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34162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32385</xdr:rowOff>
    </xdr:to>
    <xdr:pic>
      <xdr:nvPicPr>
        <xdr:cNvPr id="4" name="Рисунок 3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8002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40005</xdr:rowOff>
    </xdr:to>
    <xdr:pic>
      <xdr:nvPicPr>
        <xdr:cNvPr id="5" name="Рисунок 4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64780" y="1676400"/>
          <a:ext cx="1242060" cy="42672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571499</xdr:colOff>
      <xdr:row>6</xdr:row>
      <xdr:rowOff>161925</xdr:rowOff>
    </xdr:to>
    <xdr:pic>
      <xdr:nvPicPr>
        <xdr:cNvPr id="6" name="Рисунок 5" descr="C:\Users\1\Desktop\фото на стену\Новая папка\Новая папка\tovar-66654 (1)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248275" y="0"/>
          <a:ext cx="2400299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43815</xdr:rowOff>
    </xdr:from>
    <xdr:to>
      <xdr:col>2</xdr:col>
      <xdr:colOff>695324</xdr:colOff>
      <xdr:row>6</xdr:row>
      <xdr:rowOff>160020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"/>
          <a:ext cx="2333624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22859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161924</xdr:rowOff>
    </xdr:to>
    <xdr:pic>
      <xdr:nvPicPr>
        <xdr:cNvPr id="7" name="Рисунок 6" descr="15-17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543550" y="0"/>
          <a:ext cx="2415540" cy="135254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53340</xdr:rowOff>
    </xdr:from>
    <xdr:to>
      <xdr:col>2</xdr:col>
      <xdr:colOff>428626</xdr:colOff>
      <xdr:row>6</xdr:row>
      <xdr:rowOff>169545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3340"/>
          <a:ext cx="1990726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152400</xdr:rowOff>
    </xdr:to>
    <xdr:pic>
      <xdr:nvPicPr>
        <xdr:cNvPr id="5" name="Рисунок 4" descr="перемычки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96840" y="0"/>
          <a:ext cx="2415540" cy="128778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22860</xdr:rowOff>
    </xdr:to>
    <xdr:pic>
      <xdr:nvPicPr>
        <xdr:cNvPr id="6" name="Рисунок 5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2762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9</xdr:row>
      <xdr:rowOff>0</xdr:rowOff>
    </xdr:from>
    <xdr:to>
      <xdr:col>14</xdr:col>
      <xdr:colOff>7620</xdr:colOff>
      <xdr:row>11</xdr:row>
      <xdr:rowOff>38099</xdr:rowOff>
    </xdr:to>
    <xdr:pic>
      <xdr:nvPicPr>
        <xdr:cNvPr id="7" name="Рисунок 6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12380" y="1676400"/>
          <a:ext cx="1242060" cy="41909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2</xdr:col>
      <xdr:colOff>438150</xdr:colOff>
      <xdr:row>6</xdr:row>
      <xdr:rowOff>200025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2133600" cy="1375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14</xdr:col>
      <xdr:colOff>1905</xdr:colOff>
      <xdr:row>9</xdr:row>
      <xdr:rowOff>0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601980</xdr:colOff>
      <xdr:row>9</xdr:row>
      <xdr:rowOff>0</xdr:rowOff>
    </xdr:from>
    <xdr:to>
      <xdr:col>14</xdr:col>
      <xdr:colOff>15240</xdr:colOff>
      <xdr:row>11</xdr:row>
      <xdr:rowOff>7619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513320" y="1676400"/>
          <a:ext cx="1242060" cy="40385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152400</xdr:rowOff>
    </xdr:to>
    <xdr:pic>
      <xdr:nvPicPr>
        <xdr:cNvPr id="7" name="Рисунок 6" descr="перемычки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082540" y="0"/>
          <a:ext cx="2415540" cy="128778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438149</xdr:colOff>
      <xdr:row>6</xdr:row>
      <xdr:rowOff>116205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4" cy="13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584835</xdr:colOff>
      <xdr:row>9</xdr:row>
      <xdr:rowOff>9525</xdr:rowOff>
    </xdr:from>
    <xdr:to>
      <xdr:col>13</xdr:col>
      <xdr:colOff>607695</xdr:colOff>
      <xdr:row>11</xdr:row>
      <xdr:rowOff>32384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538085" y="1781175"/>
          <a:ext cx="1242060" cy="42290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586740</xdr:colOff>
      <xdr:row>6</xdr:row>
      <xdr:rowOff>135255</xdr:rowOff>
    </xdr:to>
    <xdr:pic>
      <xdr:nvPicPr>
        <xdr:cNvPr id="7" name="Рисунок 6" descr="18526271.fzsiwl2mhi.W33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273040" y="0"/>
          <a:ext cx="2415540" cy="128016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30480</xdr:colOff>
      <xdr:row>6</xdr:row>
      <xdr:rowOff>285749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21305" cy="1476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273040" cy="45719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9</xdr:row>
      <xdr:rowOff>9525</xdr:rowOff>
    </xdr:to>
    <xdr:pic>
      <xdr:nvPicPr>
        <xdr:cNvPr id="5" name="Рисунок 4" descr="na-glavnuu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1144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22859</xdr:rowOff>
    </xdr:to>
    <xdr:pic>
      <xdr:nvPicPr>
        <xdr:cNvPr id="6" name="Рисунок 5" descr="button-green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96200" y="1676400"/>
          <a:ext cx="1242060" cy="419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12</xdr:col>
      <xdr:colOff>0</xdr:colOff>
      <xdr:row>6</xdr:row>
      <xdr:rowOff>285749</xdr:rowOff>
    </xdr:to>
    <xdr:pic>
      <xdr:nvPicPr>
        <xdr:cNvPr id="7" name="Рисунок 6" descr="Utyazh_UBO_2_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15100" y="0"/>
          <a:ext cx="2438400" cy="147637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2</xdr:col>
      <xdr:colOff>657224</xdr:colOff>
      <xdr:row>7</xdr:row>
      <xdr:rowOff>45720</xdr:rowOff>
    </xdr:to>
    <xdr:pic>
      <xdr:nvPicPr>
        <xdr:cNvPr id="2" name="Рисунок 5" descr="Описание: C:\Users\Артем\Desktop\Без имени-111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2257424" cy="1369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7620</xdr:rowOff>
    </xdr:from>
    <xdr:to>
      <xdr:col>8</xdr:col>
      <xdr:colOff>0</xdr:colOff>
      <xdr:row>7</xdr:row>
      <xdr:rowOff>53339</xdr:rowOff>
    </xdr:to>
    <xdr:pic>
      <xdr:nvPicPr>
        <xdr:cNvPr id="3" name="Рисунок 7" descr="Без имени-111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5400"/>
          <a:ext cx="5189220" cy="4571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1</xdr:rowOff>
    </xdr:from>
    <xdr:to>
      <xdr:col>11</xdr:col>
      <xdr:colOff>594360</xdr:colOff>
      <xdr:row>6</xdr:row>
      <xdr:rowOff>171450</xdr:rowOff>
    </xdr:to>
    <xdr:pic>
      <xdr:nvPicPr>
        <xdr:cNvPr id="5" name="Рисунок 4" descr="fl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200650" y="1"/>
          <a:ext cx="2423160" cy="136207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601980</xdr:colOff>
      <xdr:row>8</xdr:row>
      <xdr:rowOff>213360</xdr:rowOff>
    </xdr:to>
    <xdr:pic>
      <xdr:nvPicPr>
        <xdr:cNvPr id="6" name="Рисунок 5" descr="na-glavnuu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90460" y="1287780"/>
          <a:ext cx="12115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594360</xdr:colOff>
      <xdr:row>10</xdr:row>
      <xdr:rowOff>0</xdr:rowOff>
    </xdr:from>
    <xdr:to>
      <xdr:col>14</xdr:col>
      <xdr:colOff>7620</xdr:colOff>
      <xdr:row>12</xdr:row>
      <xdr:rowOff>38099</xdr:rowOff>
    </xdr:to>
    <xdr:pic>
      <xdr:nvPicPr>
        <xdr:cNvPr id="7" name="Рисунок 6" descr="button-green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75220" y="1676400"/>
          <a:ext cx="1242060" cy="41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onstruktiv-gbi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onstruktiv-gbi.ru/" TargetMode="External"/><Relationship Id="rId2" Type="http://schemas.openxmlformats.org/officeDocument/2006/relationships/hyperlink" Target="http://www.konstruktiv-gbi.ru/" TargetMode="External"/><Relationship Id="rId1" Type="http://schemas.openxmlformats.org/officeDocument/2006/relationships/hyperlink" Target="mailto:konstruktivgbi@mail.ru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onstruktiv-gbi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4.bin"/><Relationship Id="rId7" Type="http://schemas.openxmlformats.org/officeDocument/2006/relationships/image" Target="../media/image8.png"/><Relationship Id="rId12" Type="http://schemas.openxmlformats.org/officeDocument/2006/relationships/comments" Target="../comments1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6" Type="http://schemas.openxmlformats.org/officeDocument/2006/relationships/oleObject" Target="../embeddings/oleObject1.bin"/><Relationship Id="rId11" Type="http://schemas.openxmlformats.org/officeDocument/2006/relationships/image" Target="../media/image10.png"/><Relationship Id="rId5" Type="http://schemas.openxmlformats.org/officeDocument/2006/relationships/vmlDrawing" Target="../drawings/vmlDrawing1.vml"/><Relationship Id="rId10" Type="http://schemas.openxmlformats.org/officeDocument/2006/relationships/oleObject" Target="../embeddings/oleObject3.bin"/><Relationship Id="rId4" Type="http://schemas.openxmlformats.org/officeDocument/2006/relationships/drawing" Target="../drawings/drawing5.xml"/><Relationship Id="rId9" Type="http://schemas.openxmlformats.org/officeDocument/2006/relationships/image" Target="../media/image9.png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drawing" Target="../drawings/drawing6.xml"/><Relationship Id="rId7" Type="http://schemas.openxmlformats.org/officeDocument/2006/relationships/oleObject" Target="../embeddings/oleObject5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6" Type="http://schemas.openxmlformats.org/officeDocument/2006/relationships/image" Target="../media/image8.png"/><Relationship Id="rId5" Type="http://schemas.openxmlformats.org/officeDocument/2006/relationships/oleObject" Target="../embeddings/oleObject4.bin"/><Relationship Id="rId10" Type="http://schemas.openxmlformats.org/officeDocument/2006/relationships/image" Target="../media/image10.png"/><Relationship Id="rId4" Type="http://schemas.openxmlformats.org/officeDocument/2006/relationships/vmlDrawing" Target="../drawings/vmlDrawing2.vml"/><Relationship Id="rId9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8.bin"/><Relationship Id="rId13" Type="http://schemas.openxmlformats.org/officeDocument/2006/relationships/image" Target="../media/image30.png"/><Relationship Id="rId3" Type="http://schemas.openxmlformats.org/officeDocument/2006/relationships/printerSettings" Target="../printerSettings/printerSettings5.bin"/><Relationship Id="rId7" Type="http://schemas.openxmlformats.org/officeDocument/2006/relationships/image" Target="../media/image27.png"/><Relationship Id="rId12" Type="http://schemas.openxmlformats.org/officeDocument/2006/relationships/oleObject" Target="../embeddings/oleObject10.bin"/><Relationship Id="rId17" Type="http://schemas.openxmlformats.org/officeDocument/2006/relationships/image" Target="../media/image32.png"/><Relationship Id="rId2" Type="http://schemas.openxmlformats.org/officeDocument/2006/relationships/hyperlink" Target="mailto:3890551@bk.ru" TargetMode="External"/><Relationship Id="rId16" Type="http://schemas.openxmlformats.org/officeDocument/2006/relationships/oleObject" Target="../embeddings/oleObject12.bin"/><Relationship Id="rId1" Type="http://schemas.openxmlformats.org/officeDocument/2006/relationships/hyperlink" Target="http://www.konstruktiv-gbi.ru/" TargetMode="External"/><Relationship Id="rId6" Type="http://schemas.openxmlformats.org/officeDocument/2006/relationships/oleObject" Target="../embeddings/oleObject7.bin"/><Relationship Id="rId11" Type="http://schemas.openxmlformats.org/officeDocument/2006/relationships/image" Target="../media/image29.png"/><Relationship Id="rId5" Type="http://schemas.openxmlformats.org/officeDocument/2006/relationships/vmlDrawing" Target="../drawings/vmlDrawing3.vml"/><Relationship Id="rId15" Type="http://schemas.openxmlformats.org/officeDocument/2006/relationships/image" Target="../media/image31.png"/><Relationship Id="rId10" Type="http://schemas.openxmlformats.org/officeDocument/2006/relationships/oleObject" Target="../embeddings/oleObject9.bin"/><Relationship Id="rId4" Type="http://schemas.openxmlformats.org/officeDocument/2006/relationships/drawing" Target="../drawings/drawing7.xml"/><Relationship Id="rId9" Type="http://schemas.openxmlformats.org/officeDocument/2006/relationships/image" Target="../media/image28.png"/><Relationship Id="rId14" Type="http://schemas.openxmlformats.org/officeDocument/2006/relationships/oleObject" Target="../embeddings/oleObject1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://www.konstruktiv-gbi.ru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hyperlink" Target="http://www.konstruktiv-gbi.ru/" TargetMode="External"/><Relationship Id="rId1" Type="http://schemas.openxmlformats.org/officeDocument/2006/relationships/hyperlink" Target="mailto:3890551@bk.ru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konstruktiv-gbi.ru/" TargetMode="External"/><Relationship Id="rId1" Type="http://schemas.openxmlformats.org/officeDocument/2006/relationships/hyperlink" Target="mailto:3890551@bk.ru" TargetMode="External"/><Relationship Id="rId4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Relationship Id="rId4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hyperlink" Target="mailto:3890551@bk.ru" TargetMode="External"/><Relationship Id="rId1" Type="http://schemas.openxmlformats.org/officeDocument/2006/relationships/hyperlink" Target="http://www.konstruktiv-gb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74"/>
  <sheetViews>
    <sheetView tabSelected="1" workbookViewId="0">
      <selection activeCell="B9" sqref="B9:G9"/>
    </sheetView>
  </sheetViews>
  <sheetFormatPr defaultRowHeight="15"/>
  <cols>
    <col min="1" max="1" width="8.85546875" style="5"/>
    <col min="2" max="2" width="18.5703125" customWidth="1"/>
    <col min="3" max="3" width="8.28515625" customWidth="1"/>
    <col min="4" max="4" width="5.42578125" bestFit="1" customWidth="1"/>
    <col min="5" max="5" width="6.7109375" bestFit="1" customWidth="1"/>
    <col min="6" max="6" width="15.85546875" customWidth="1"/>
    <col min="7" max="7" width="17.28515625" customWidth="1"/>
    <col min="8" max="8" width="10.140625" customWidth="1"/>
    <col min="12" max="12" width="24.5703125" customWidth="1"/>
    <col min="13" max="13" width="8.85546875" style="6" customWidth="1"/>
    <col min="14" max="14" width="6.7109375" style="6" customWidth="1"/>
    <col min="15" max="76" width="8.85546875" style="6"/>
  </cols>
  <sheetData>
    <row r="1" spans="1:76">
      <c r="A1" s="300"/>
      <c r="B1" s="8"/>
      <c r="C1" s="8"/>
      <c r="D1" s="8"/>
      <c r="E1" s="8"/>
      <c r="F1" s="8"/>
      <c r="G1" s="8"/>
      <c r="H1" s="9"/>
      <c r="I1" s="536"/>
      <c r="J1" s="536"/>
      <c r="K1" s="536"/>
      <c r="L1" s="537"/>
    </row>
    <row r="2" spans="1:76" ht="15.75">
      <c r="A2" s="10"/>
      <c r="B2" s="11"/>
      <c r="C2" s="306"/>
      <c r="D2" s="530" t="s">
        <v>1572</v>
      </c>
      <c r="E2" s="530"/>
      <c r="F2" s="530"/>
      <c r="G2" s="530"/>
      <c r="H2" s="303"/>
      <c r="I2" s="538"/>
      <c r="J2" s="538"/>
      <c r="K2" s="538"/>
      <c r="L2" s="539"/>
    </row>
    <row r="3" spans="1:76" ht="15.75">
      <c r="A3" s="10"/>
      <c r="B3" s="11"/>
      <c r="C3" s="530" t="s">
        <v>1573</v>
      </c>
      <c r="D3" s="530"/>
      <c r="E3" s="530"/>
      <c r="F3" s="530"/>
      <c r="G3" s="530"/>
      <c r="H3" s="531"/>
      <c r="I3" s="538"/>
      <c r="J3" s="538"/>
      <c r="K3" s="538"/>
      <c r="L3" s="539"/>
    </row>
    <row r="4" spans="1:76" ht="15.75">
      <c r="A4" s="10"/>
      <c r="B4" s="11"/>
      <c r="C4" s="361"/>
      <c r="D4" s="307"/>
      <c r="E4" s="524" t="s">
        <v>1614</v>
      </c>
      <c r="F4" s="524"/>
      <c r="G4" s="524"/>
      <c r="H4" s="304"/>
      <c r="I4" s="538"/>
      <c r="J4" s="538"/>
      <c r="K4" s="538"/>
      <c r="L4" s="539"/>
    </row>
    <row r="5" spans="1:76" ht="15.75">
      <c r="A5" s="10"/>
      <c r="B5" s="11"/>
      <c r="C5" s="307"/>
      <c r="D5" s="307"/>
      <c r="E5" s="524" t="s">
        <v>1325</v>
      </c>
      <c r="F5" s="524"/>
      <c r="G5" s="524"/>
      <c r="H5" s="304"/>
      <c r="I5" s="538"/>
      <c r="J5" s="538"/>
      <c r="K5" s="538"/>
      <c r="L5" s="539"/>
    </row>
    <row r="6" spans="1:76" ht="15.75">
      <c r="A6" s="10"/>
      <c r="B6" s="11"/>
      <c r="C6" s="362"/>
      <c r="D6" s="362"/>
      <c r="E6" s="542" t="s">
        <v>1535</v>
      </c>
      <c r="F6" s="542"/>
      <c r="G6" s="542"/>
      <c r="H6" s="305"/>
      <c r="I6" s="538"/>
      <c r="J6" s="538"/>
      <c r="K6" s="538"/>
      <c r="L6" s="539"/>
    </row>
    <row r="7" spans="1:76" ht="16.5" thickBot="1">
      <c r="A7" s="10"/>
      <c r="B7" s="11"/>
      <c r="C7" s="363"/>
      <c r="D7" s="363"/>
      <c r="E7" s="525" t="s">
        <v>1326</v>
      </c>
      <c r="F7" s="525"/>
      <c r="G7" s="525"/>
      <c r="H7" s="364"/>
      <c r="I7" s="538"/>
      <c r="J7" s="538"/>
      <c r="K7" s="538"/>
      <c r="L7" s="539"/>
    </row>
    <row r="8" spans="1:76" ht="35.25" customHeight="1" thickBot="1">
      <c r="A8" s="10"/>
      <c r="B8" s="11"/>
      <c r="C8" s="11"/>
      <c r="D8" s="11"/>
      <c r="E8" s="11"/>
      <c r="F8" s="11"/>
      <c r="G8" s="11"/>
      <c r="H8" s="12"/>
      <c r="I8" s="540" t="s">
        <v>1564</v>
      </c>
      <c r="J8" s="540"/>
      <c r="K8" s="540"/>
      <c r="L8" s="541"/>
    </row>
    <row r="9" spans="1:76" ht="16.5" customHeight="1">
      <c r="A9" s="13"/>
      <c r="B9" s="535" t="s">
        <v>751</v>
      </c>
      <c r="C9" s="535"/>
      <c r="D9" s="535"/>
      <c r="E9" s="535"/>
      <c r="F9" s="535"/>
      <c r="G9" s="535"/>
      <c r="H9" s="12"/>
      <c r="I9" s="545" t="s">
        <v>1551</v>
      </c>
      <c r="J9" s="545"/>
      <c r="K9" s="545"/>
      <c r="L9" s="546"/>
    </row>
    <row r="10" spans="1:76" s="256" customFormat="1" ht="18.75">
      <c r="A10" s="13"/>
      <c r="B10" s="535" t="s">
        <v>1563</v>
      </c>
      <c r="C10" s="535"/>
      <c r="D10" s="535"/>
      <c r="E10" s="535"/>
      <c r="F10" s="535"/>
      <c r="G10" s="535"/>
      <c r="H10" s="12"/>
      <c r="I10" s="547"/>
      <c r="J10" s="547"/>
      <c r="K10" s="547"/>
      <c r="L10" s="548"/>
      <c r="M10" s="6"/>
      <c r="N10" s="6"/>
      <c r="O10" s="6"/>
      <c r="P10" s="6"/>
      <c r="Q10" s="543"/>
      <c r="R10" s="543"/>
      <c r="S10" s="543"/>
      <c r="T10" s="543"/>
      <c r="U10" s="543"/>
      <c r="V10" s="543"/>
      <c r="W10" s="543"/>
      <c r="X10" s="543"/>
      <c r="Y10" s="543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6" s="256" customFormat="1" ht="15.75">
      <c r="A11" s="13"/>
      <c r="B11" s="544"/>
      <c r="C11" s="544"/>
      <c r="D11" s="544"/>
      <c r="E11" s="544"/>
      <c r="F11" s="544"/>
      <c r="G11" s="544"/>
      <c r="H11" s="12"/>
      <c r="I11" s="547"/>
      <c r="J11" s="547"/>
      <c r="K11" s="547"/>
      <c r="L11" s="548"/>
      <c r="M11" s="6"/>
      <c r="N11" s="6"/>
      <c r="O11" s="6"/>
      <c r="P11" s="6"/>
      <c r="Q11" s="543"/>
      <c r="R11" s="543"/>
      <c r="S11" s="543"/>
      <c r="T11" s="543"/>
      <c r="U11" s="543"/>
      <c r="V11" s="543"/>
      <c r="W11" s="543"/>
      <c r="X11" s="543"/>
      <c r="Y11" s="543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6" s="256" customFormat="1" ht="21" customHeight="1" thickBot="1">
      <c r="A12" s="549" t="s">
        <v>1871</v>
      </c>
      <c r="B12" s="550"/>
      <c r="C12" s="550"/>
      <c r="D12" s="550"/>
      <c r="E12" s="550"/>
      <c r="F12" s="550"/>
      <c r="G12" s="550"/>
      <c r="H12" s="551"/>
      <c r="I12" s="547"/>
      <c r="J12" s="547"/>
      <c r="K12" s="547"/>
      <c r="L12" s="548"/>
      <c r="M12" s="6"/>
      <c r="N12" s="6"/>
      <c r="O12" s="6"/>
      <c r="P12" s="6"/>
      <c r="Q12" s="543"/>
      <c r="R12" s="543"/>
      <c r="S12" s="543"/>
      <c r="T12" s="543"/>
      <c r="U12" s="543"/>
      <c r="V12" s="543"/>
      <c r="W12" s="543"/>
      <c r="X12" s="543"/>
      <c r="Y12" s="543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6" ht="15.75" customHeight="1">
      <c r="A13" s="549"/>
      <c r="B13" s="550"/>
      <c r="C13" s="550"/>
      <c r="D13" s="550"/>
      <c r="E13" s="550"/>
      <c r="F13" s="550"/>
      <c r="G13" s="550"/>
      <c r="H13" s="551"/>
      <c r="I13" s="518" t="s">
        <v>1576</v>
      </c>
      <c r="J13" s="519"/>
      <c r="K13" s="519"/>
      <c r="L13" s="520"/>
      <c r="Q13" s="543"/>
      <c r="R13" s="543"/>
      <c r="S13" s="543"/>
      <c r="T13" s="543"/>
      <c r="U13" s="543"/>
      <c r="V13" s="543"/>
      <c r="W13" s="543"/>
      <c r="X13" s="543"/>
      <c r="Y13" s="543"/>
    </row>
    <row r="14" spans="1:76" ht="15.75" customHeight="1">
      <c r="A14" s="549"/>
      <c r="B14" s="550"/>
      <c r="C14" s="550"/>
      <c r="D14" s="550"/>
      <c r="E14" s="550"/>
      <c r="F14" s="550"/>
      <c r="G14" s="550"/>
      <c r="H14" s="551"/>
      <c r="I14" s="521" t="s">
        <v>1577</v>
      </c>
      <c r="J14" s="522"/>
      <c r="K14" s="522"/>
      <c r="L14" s="523"/>
      <c r="Q14" s="543"/>
      <c r="R14" s="543"/>
      <c r="S14" s="543"/>
      <c r="T14" s="543"/>
      <c r="U14" s="543"/>
      <c r="V14" s="543"/>
      <c r="W14" s="543"/>
      <c r="X14" s="543"/>
      <c r="Y14" s="543"/>
    </row>
    <row r="15" spans="1:76" ht="15" customHeight="1">
      <c r="A15" s="549"/>
      <c r="B15" s="550"/>
      <c r="C15" s="550"/>
      <c r="D15" s="550"/>
      <c r="E15" s="550"/>
      <c r="F15" s="550"/>
      <c r="G15" s="550"/>
      <c r="H15" s="551"/>
      <c r="I15" s="521" t="s">
        <v>1578</v>
      </c>
      <c r="J15" s="522"/>
      <c r="K15" s="522"/>
      <c r="L15" s="523"/>
      <c r="Q15" s="543"/>
      <c r="R15" s="543"/>
      <c r="S15" s="543"/>
      <c r="T15" s="543"/>
      <c r="U15" s="543"/>
      <c r="V15" s="543"/>
      <c r="W15" s="543"/>
      <c r="X15" s="543"/>
      <c r="Y15" s="543"/>
    </row>
    <row r="16" spans="1:76" ht="15" customHeight="1">
      <c r="A16" s="549"/>
      <c r="B16" s="550"/>
      <c r="C16" s="550"/>
      <c r="D16" s="550"/>
      <c r="E16" s="550"/>
      <c r="F16" s="550"/>
      <c r="G16" s="550"/>
      <c r="H16" s="551"/>
      <c r="I16" s="521" t="s">
        <v>1579</v>
      </c>
      <c r="J16" s="522"/>
      <c r="K16" s="522"/>
      <c r="L16" s="523"/>
      <c r="Q16" s="543"/>
      <c r="R16" s="543"/>
      <c r="S16" s="543"/>
      <c r="T16" s="543"/>
      <c r="U16" s="543"/>
      <c r="V16" s="543"/>
      <c r="W16" s="543"/>
      <c r="X16" s="543"/>
      <c r="Y16" s="543"/>
    </row>
    <row r="17" spans="1:76" ht="15.75" customHeight="1">
      <c r="A17" s="549"/>
      <c r="B17" s="550"/>
      <c r="C17" s="550"/>
      <c r="D17" s="550"/>
      <c r="E17" s="550"/>
      <c r="F17" s="550"/>
      <c r="G17" s="550"/>
      <c r="H17" s="551"/>
      <c r="I17" s="521" t="s">
        <v>1580</v>
      </c>
      <c r="J17" s="522"/>
      <c r="K17" s="522"/>
      <c r="L17" s="523"/>
      <c r="Q17" s="543"/>
      <c r="R17" s="543"/>
      <c r="S17" s="543"/>
      <c r="T17" s="543"/>
      <c r="U17" s="543"/>
      <c r="V17" s="543"/>
      <c r="W17" s="543"/>
      <c r="X17" s="543"/>
      <c r="Y17" s="543"/>
    </row>
    <row r="18" spans="1:76" ht="19.5" customHeight="1">
      <c r="A18" s="549"/>
      <c r="B18" s="550"/>
      <c r="C18" s="550"/>
      <c r="D18" s="550"/>
      <c r="E18" s="550"/>
      <c r="F18" s="550"/>
      <c r="G18" s="550"/>
      <c r="H18" s="551"/>
      <c r="I18" s="532" t="s">
        <v>1581</v>
      </c>
      <c r="J18" s="533"/>
      <c r="K18" s="533"/>
      <c r="L18" s="534"/>
      <c r="Q18" s="543"/>
      <c r="R18" s="543"/>
      <c r="S18" s="543"/>
      <c r="T18" s="543"/>
      <c r="U18" s="543"/>
      <c r="V18" s="543"/>
      <c r="W18" s="543"/>
      <c r="X18" s="543"/>
      <c r="Y18" s="543"/>
    </row>
    <row r="19" spans="1:76" ht="18.75" customHeight="1">
      <c r="A19" s="549"/>
      <c r="B19" s="550"/>
      <c r="C19" s="550"/>
      <c r="D19" s="550"/>
      <c r="E19" s="550"/>
      <c r="F19" s="550"/>
      <c r="G19" s="550"/>
      <c r="H19" s="551"/>
      <c r="I19" s="521" t="s">
        <v>1582</v>
      </c>
      <c r="J19" s="522"/>
      <c r="K19" s="522"/>
      <c r="L19" s="523"/>
      <c r="Q19" s="543"/>
      <c r="R19" s="543"/>
      <c r="S19" s="543"/>
      <c r="T19" s="543"/>
      <c r="U19" s="543"/>
      <c r="V19" s="543"/>
      <c r="W19" s="543"/>
      <c r="X19" s="543"/>
      <c r="Y19" s="543"/>
    </row>
    <row r="20" spans="1:76" ht="15.75" customHeight="1">
      <c r="A20" s="549"/>
      <c r="B20" s="550"/>
      <c r="C20" s="550"/>
      <c r="D20" s="550"/>
      <c r="E20" s="550"/>
      <c r="F20" s="550"/>
      <c r="G20" s="550"/>
      <c r="H20" s="551"/>
      <c r="I20" s="521" t="s">
        <v>1583</v>
      </c>
      <c r="J20" s="522"/>
      <c r="K20" s="522"/>
      <c r="L20" s="523"/>
    </row>
    <row r="21" spans="1:76" ht="15.75" customHeight="1">
      <c r="A21" s="549"/>
      <c r="B21" s="550"/>
      <c r="C21" s="550"/>
      <c r="D21" s="550"/>
      <c r="E21" s="550"/>
      <c r="F21" s="550"/>
      <c r="G21" s="550"/>
      <c r="H21" s="551"/>
      <c r="I21" s="532" t="s">
        <v>1584</v>
      </c>
      <c r="J21" s="533"/>
      <c r="K21" s="533"/>
      <c r="L21" s="534"/>
    </row>
    <row r="22" spans="1:76" ht="15.75" customHeight="1">
      <c r="A22" s="549"/>
      <c r="B22" s="550"/>
      <c r="C22" s="550"/>
      <c r="D22" s="550"/>
      <c r="E22" s="550"/>
      <c r="F22" s="550"/>
      <c r="G22" s="550"/>
      <c r="H22" s="551"/>
      <c r="I22" s="521" t="s">
        <v>1585</v>
      </c>
      <c r="J22" s="522"/>
      <c r="K22" s="522"/>
      <c r="L22" s="523"/>
    </row>
    <row r="23" spans="1:76" ht="15.75" customHeight="1">
      <c r="A23" s="549"/>
      <c r="B23" s="550"/>
      <c r="C23" s="550"/>
      <c r="D23" s="550"/>
      <c r="E23" s="550"/>
      <c r="F23" s="550"/>
      <c r="G23" s="550"/>
      <c r="H23" s="551"/>
      <c r="I23" s="532" t="s">
        <v>1586</v>
      </c>
      <c r="J23" s="533"/>
      <c r="K23" s="533"/>
      <c r="L23" s="534"/>
    </row>
    <row r="24" spans="1:76" ht="15.75" customHeight="1">
      <c r="A24" s="549"/>
      <c r="B24" s="550"/>
      <c r="C24" s="550"/>
      <c r="D24" s="550"/>
      <c r="E24" s="550"/>
      <c r="F24" s="550"/>
      <c r="G24" s="550"/>
      <c r="H24" s="551"/>
      <c r="I24" s="521" t="s">
        <v>1587</v>
      </c>
      <c r="J24" s="522"/>
      <c r="K24" s="522"/>
      <c r="L24" s="523"/>
    </row>
    <row r="25" spans="1:76" ht="15.75" customHeight="1">
      <c r="A25" s="549"/>
      <c r="B25" s="550"/>
      <c r="C25" s="550"/>
      <c r="D25" s="550"/>
      <c r="E25" s="550"/>
      <c r="F25" s="550"/>
      <c r="G25" s="550"/>
      <c r="H25" s="551"/>
      <c r="I25" s="521" t="s">
        <v>1588</v>
      </c>
      <c r="J25" s="522"/>
      <c r="K25" s="522"/>
      <c r="L25" s="523"/>
    </row>
    <row r="26" spans="1:76" ht="15.75">
      <c r="A26" s="549"/>
      <c r="B26" s="550"/>
      <c r="C26" s="550"/>
      <c r="D26" s="550"/>
      <c r="E26" s="550"/>
      <c r="F26" s="550"/>
      <c r="G26" s="550"/>
      <c r="H26" s="551"/>
      <c r="I26" s="521" t="s">
        <v>1561</v>
      </c>
      <c r="J26" s="522"/>
      <c r="K26" s="522"/>
      <c r="L26" s="523"/>
    </row>
    <row r="27" spans="1:76" ht="15.75">
      <c r="A27" s="549"/>
      <c r="B27" s="550"/>
      <c r="C27" s="550"/>
      <c r="D27" s="550"/>
      <c r="E27" s="550"/>
      <c r="F27" s="550"/>
      <c r="G27" s="550"/>
      <c r="H27" s="551"/>
      <c r="I27" s="521" t="s">
        <v>1562</v>
      </c>
      <c r="J27" s="522"/>
      <c r="K27" s="522"/>
      <c r="L27" s="523"/>
    </row>
    <row r="28" spans="1:76" ht="15.75" customHeight="1">
      <c r="A28" s="549"/>
      <c r="B28" s="550"/>
      <c r="C28" s="550"/>
      <c r="D28" s="550"/>
      <c r="E28" s="550"/>
      <c r="F28" s="550"/>
      <c r="G28" s="550"/>
      <c r="H28" s="551"/>
      <c r="I28" s="521" t="s">
        <v>1872</v>
      </c>
      <c r="J28" s="522"/>
      <c r="K28" s="522"/>
      <c r="L28" s="523"/>
      <c r="M28" s="446"/>
    </row>
    <row r="29" spans="1:76" ht="15.75" customHeight="1">
      <c r="A29" s="549"/>
      <c r="B29" s="550"/>
      <c r="C29" s="550"/>
      <c r="D29" s="550"/>
      <c r="E29" s="550"/>
      <c r="F29" s="550"/>
      <c r="G29" s="550"/>
      <c r="H29" s="551"/>
      <c r="I29" s="521" t="s">
        <v>1589</v>
      </c>
      <c r="J29" s="522"/>
      <c r="K29" s="522"/>
      <c r="L29" s="523"/>
      <c r="M29" s="446"/>
    </row>
    <row r="30" spans="1:76" s="330" customFormat="1" ht="15.75" customHeight="1">
      <c r="A30" s="549"/>
      <c r="B30" s="550"/>
      <c r="C30" s="550"/>
      <c r="D30" s="550"/>
      <c r="E30" s="550"/>
      <c r="F30" s="550"/>
      <c r="G30" s="550"/>
      <c r="H30" s="551"/>
      <c r="I30" s="521" t="s">
        <v>1832</v>
      </c>
      <c r="J30" s="522"/>
      <c r="K30" s="522"/>
      <c r="L30" s="52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76" ht="15" customHeight="1">
      <c r="A31" s="549"/>
      <c r="B31" s="550"/>
      <c r="C31" s="550"/>
      <c r="D31" s="550"/>
      <c r="E31" s="550"/>
      <c r="F31" s="550"/>
      <c r="G31" s="550"/>
      <c r="H31" s="551"/>
      <c r="I31" s="521" t="s">
        <v>1590</v>
      </c>
      <c r="J31" s="522"/>
      <c r="K31" s="522"/>
      <c r="L31" s="523"/>
    </row>
    <row r="32" spans="1:76" ht="15" customHeight="1">
      <c r="A32" s="549"/>
      <c r="B32" s="550"/>
      <c r="C32" s="550"/>
      <c r="D32" s="550"/>
      <c r="E32" s="550"/>
      <c r="F32" s="550"/>
      <c r="G32" s="550"/>
      <c r="H32" s="551"/>
      <c r="I32" s="521" t="s">
        <v>1591</v>
      </c>
      <c r="J32" s="522"/>
      <c r="K32" s="522"/>
      <c r="L32" s="523"/>
    </row>
    <row r="33" spans="1:76" ht="15.75">
      <c r="A33" s="549"/>
      <c r="B33" s="550"/>
      <c r="C33" s="550"/>
      <c r="D33" s="550"/>
      <c r="E33" s="550"/>
      <c r="F33" s="550"/>
      <c r="G33" s="550"/>
      <c r="H33" s="551"/>
      <c r="I33" s="521" t="s">
        <v>1592</v>
      </c>
      <c r="J33" s="552"/>
      <c r="K33" s="552"/>
      <c r="L33" s="553"/>
      <c r="M33" s="446"/>
    </row>
    <row r="34" spans="1:76" ht="15.75" customHeight="1">
      <c r="A34" s="480"/>
      <c r="B34" s="481"/>
      <c r="C34" s="481"/>
      <c r="D34" s="481"/>
      <c r="E34" s="481"/>
      <c r="F34" s="481"/>
      <c r="G34" s="481"/>
      <c r="H34" s="482"/>
      <c r="I34" s="521" t="s">
        <v>1991</v>
      </c>
      <c r="J34" s="522"/>
      <c r="K34" s="522"/>
      <c r="L34" s="523"/>
    </row>
    <row r="35" spans="1:76" ht="15.75" customHeight="1">
      <c r="A35" s="480"/>
      <c r="B35" s="481"/>
      <c r="C35" s="481"/>
      <c r="D35" s="481"/>
      <c r="E35" s="481"/>
      <c r="F35" s="481"/>
      <c r="G35" s="481"/>
      <c r="H35" s="482"/>
      <c r="I35" s="521" t="s">
        <v>1992</v>
      </c>
      <c r="J35" s="522"/>
      <c r="K35" s="522"/>
      <c r="L35" s="523"/>
    </row>
    <row r="36" spans="1:76" s="330" customFormat="1" ht="15.75" customHeight="1" thickBot="1">
      <c r="A36" s="480"/>
      <c r="B36" s="481"/>
      <c r="C36" s="481"/>
      <c r="D36" s="481"/>
      <c r="E36" s="481"/>
      <c r="F36" s="481"/>
      <c r="G36" s="481"/>
      <c r="H36" s="482"/>
      <c r="I36" s="512" t="s">
        <v>1993</v>
      </c>
      <c r="J36" s="513"/>
      <c r="K36" s="513"/>
      <c r="L36" s="514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</row>
    <row r="37" spans="1:76" s="344" customFormat="1" ht="15.75" customHeight="1" thickBot="1">
      <c r="A37" s="480"/>
      <c r="B37" s="481"/>
      <c r="C37" s="481"/>
      <c r="D37" s="481"/>
      <c r="E37" s="481"/>
      <c r="F37" s="481"/>
      <c r="G37" s="481"/>
      <c r="H37" s="482"/>
      <c r="I37" s="515" t="s">
        <v>752</v>
      </c>
      <c r="J37" s="516"/>
      <c r="K37" s="516"/>
      <c r="L37" s="51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</row>
    <row r="38" spans="1:76" ht="15.75" customHeight="1">
      <c r="A38" s="480"/>
      <c r="B38" s="481"/>
      <c r="C38" s="481"/>
      <c r="D38" s="481"/>
      <c r="E38" s="481"/>
      <c r="F38" s="481"/>
      <c r="G38" s="481"/>
      <c r="H38" s="482"/>
      <c r="I38" s="518" t="s">
        <v>1874</v>
      </c>
      <c r="J38" s="519"/>
      <c r="K38" s="519"/>
      <c r="L38" s="520"/>
    </row>
    <row r="39" spans="1:76" ht="15" customHeight="1" thickBot="1">
      <c r="A39" s="480"/>
      <c r="B39" s="481"/>
      <c r="C39" s="481"/>
      <c r="D39" s="481"/>
      <c r="E39" s="481"/>
      <c r="F39" s="481"/>
      <c r="G39" s="481"/>
      <c r="H39" s="482"/>
      <c r="I39" s="512" t="s">
        <v>1873</v>
      </c>
      <c r="J39" s="513"/>
      <c r="K39" s="513"/>
      <c r="L39" s="514"/>
    </row>
    <row r="40" spans="1:76" ht="15" customHeight="1">
      <c r="A40" s="480"/>
      <c r="B40" s="481"/>
      <c r="C40" s="481"/>
      <c r="D40" s="481"/>
      <c r="E40" s="481"/>
      <c r="F40" s="481"/>
      <c r="G40" s="481"/>
      <c r="H40" s="482"/>
      <c r="I40" s="105"/>
      <c r="J40" s="6"/>
      <c r="K40" s="6"/>
      <c r="L40" s="6"/>
    </row>
    <row r="41" spans="1:76" ht="15.75" customHeight="1">
      <c r="A41" s="480"/>
      <c r="B41" s="481"/>
      <c r="C41" s="481"/>
      <c r="D41" s="481"/>
      <c r="E41" s="481"/>
      <c r="F41" s="481"/>
      <c r="G41" s="481"/>
      <c r="H41" s="482"/>
      <c r="I41" s="105"/>
      <c r="J41" s="6"/>
      <c r="K41" s="6"/>
      <c r="L41" s="6"/>
    </row>
    <row r="42" spans="1:76" ht="15" customHeight="1">
      <c r="A42" s="480"/>
      <c r="B42" s="481"/>
      <c r="C42" s="481"/>
      <c r="D42" s="481"/>
      <c r="E42" s="481"/>
      <c r="F42" s="481"/>
      <c r="G42" s="481"/>
      <c r="H42" s="482"/>
      <c r="I42" s="105"/>
      <c r="J42" s="6"/>
      <c r="K42" s="6"/>
      <c r="L42" s="6"/>
    </row>
    <row r="43" spans="1:76" ht="15" customHeight="1">
      <c r="A43" s="480"/>
      <c r="B43" s="481"/>
      <c r="C43" s="481"/>
      <c r="D43" s="481"/>
      <c r="E43" s="481"/>
      <c r="F43" s="481"/>
      <c r="G43" s="481"/>
      <c r="H43" s="482"/>
      <c r="I43" s="105"/>
      <c r="J43" s="6"/>
      <c r="K43" s="6"/>
      <c r="L43" s="6"/>
    </row>
    <row r="44" spans="1:76" s="283" customFormat="1" ht="15" customHeight="1">
      <c r="A44" s="480"/>
      <c r="B44" s="481"/>
      <c r="C44" s="481"/>
      <c r="D44" s="481"/>
      <c r="E44" s="481"/>
      <c r="F44" s="481"/>
      <c r="G44" s="481"/>
      <c r="H44" s="482"/>
      <c r="I44" s="10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</row>
    <row r="45" spans="1:76" s="283" customFormat="1" ht="15" customHeight="1">
      <c r="A45" s="480"/>
      <c r="B45" s="481"/>
      <c r="C45" s="481"/>
      <c r="D45" s="481"/>
      <c r="E45" s="481"/>
      <c r="F45" s="481"/>
      <c r="G45" s="481"/>
      <c r="H45" s="482"/>
      <c r="I45" s="10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</row>
    <row r="46" spans="1:76" s="283" customFormat="1">
      <c r="A46" s="356"/>
      <c r="B46" s="284"/>
      <c r="C46" s="284"/>
      <c r="D46" s="284"/>
      <c r="E46" s="284"/>
      <c r="F46" s="284"/>
      <c r="G46" s="284"/>
      <c r="H46" s="357"/>
      <c r="I46" s="10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</row>
    <row r="47" spans="1:76">
      <c r="A47" s="13"/>
      <c r="B47" s="527" t="s">
        <v>311</v>
      </c>
      <c r="C47" s="527"/>
      <c r="D47" s="527"/>
      <c r="E47" s="527"/>
      <c r="F47" s="527"/>
      <c r="G47" s="527"/>
      <c r="H47" s="12"/>
      <c r="I47" s="105"/>
      <c r="J47" s="6"/>
      <c r="K47" s="6"/>
      <c r="L47" s="6"/>
    </row>
    <row r="48" spans="1:76">
      <c r="A48" s="13"/>
      <c r="B48" s="527" t="s">
        <v>312</v>
      </c>
      <c r="C48" s="527"/>
      <c r="D48" s="527"/>
      <c r="E48" s="527"/>
      <c r="F48" s="527"/>
      <c r="G48" s="527"/>
      <c r="H48" s="12"/>
      <c r="I48" s="105"/>
      <c r="J48" s="6"/>
      <c r="K48" s="6"/>
      <c r="L48" s="6"/>
    </row>
    <row r="49" spans="1:12">
      <c r="A49" s="13"/>
      <c r="B49" s="527" t="s">
        <v>313</v>
      </c>
      <c r="C49" s="527"/>
      <c r="D49" s="527"/>
      <c r="E49" s="527"/>
      <c r="F49" s="527"/>
      <c r="G49" s="527"/>
      <c r="H49" s="12"/>
      <c r="I49" s="105"/>
      <c r="J49" s="6"/>
      <c r="K49" s="6"/>
      <c r="L49" s="6"/>
    </row>
    <row r="50" spans="1:12">
      <c r="A50" s="13"/>
      <c r="B50" s="528" t="s">
        <v>1619</v>
      </c>
      <c r="C50" s="528"/>
      <c r="D50" s="528"/>
      <c r="E50" s="528"/>
      <c r="F50" s="528"/>
      <c r="G50" s="528"/>
      <c r="H50" s="12"/>
      <c r="I50" s="6"/>
      <c r="J50" s="6"/>
      <c r="K50" s="6"/>
      <c r="L50" s="6"/>
    </row>
    <row r="51" spans="1:12">
      <c r="A51" s="13"/>
      <c r="B51" s="529" t="s">
        <v>1535</v>
      </c>
      <c r="C51" s="528"/>
      <c r="D51" s="528"/>
      <c r="E51" s="528"/>
      <c r="F51" s="528"/>
      <c r="G51" s="528"/>
      <c r="H51" s="12"/>
      <c r="I51" s="6"/>
      <c r="J51" s="6"/>
      <c r="K51" s="6"/>
      <c r="L51" s="6"/>
    </row>
    <row r="52" spans="1:12">
      <c r="A52" s="13"/>
      <c r="B52" s="343"/>
      <c r="C52" s="343"/>
      <c r="D52" s="343"/>
      <c r="E52" s="343"/>
      <c r="F52" s="343"/>
      <c r="G52" s="343"/>
      <c r="H52" s="12"/>
      <c r="I52" s="105"/>
      <c r="J52" s="6"/>
      <c r="K52" s="6"/>
      <c r="L52" s="6"/>
    </row>
    <row r="53" spans="1:12" ht="15.75" thickBot="1">
      <c r="A53" s="15"/>
      <c r="B53" s="526"/>
      <c r="C53" s="526"/>
      <c r="D53" s="526"/>
      <c r="E53" s="526"/>
      <c r="F53" s="526"/>
      <c r="G53" s="526"/>
      <c r="H53" s="17"/>
      <c r="I53" s="105"/>
      <c r="J53" s="6"/>
      <c r="K53" s="6"/>
      <c r="L53" s="6"/>
    </row>
    <row r="54" spans="1:12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</row>
    <row r="460" spans="1:12">
      <c r="A460" s="30"/>
      <c r="B460" s="6"/>
      <c r="C460" s="6"/>
      <c r="D460" s="6"/>
      <c r="E460" s="6"/>
      <c r="F460" s="6"/>
      <c r="G460" s="6"/>
      <c r="H460" s="6"/>
    </row>
    <row r="461" spans="1:12">
      <c r="A461" s="30"/>
      <c r="B461" s="6"/>
      <c r="C461" s="6"/>
      <c r="D461" s="6"/>
      <c r="E461" s="6"/>
      <c r="F461" s="6"/>
      <c r="G461" s="6"/>
      <c r="H461" s="6"/>
    </row>
    <row r="462" spans="1:12">
      <c r="A462" s="30"/>
      <c r="B462" s="6"/>
      <c r="C462" s="6"/>
      <c r="D462" s="6"/>
      <c r="E462" s="6"/>
      <c r="F462" s="6"/>
      <c r="G462" s="6"/>
      <c r="H462" s="6"/>
    </row>
    <row r="463" spans="1:12">
      <c r="A463" s="30"/>
      <c r="B463" s="6"/>
      <c r="C463" s="6"/>
      <c r="D463" s="6"/>
      <c r="E463" s="6"/>
      <c r="F463" s="6"/>
      <c r="G463" s="6"/>
      <c r="H463" s="6"/>
    </row>
    <row r="464" spans="1:12">
      <c r="A464" s="30"/>
      <c r="B464" s="6"/>
      <c r="C464" s="6"/>
      <c r="D464" s="6"/>
      <c r="E464" s="6"/>
      <c r="F464" s="6"/>
      <c r="G464" s="6"/>
      <c r="H464" s="6"/>
    </row>
    <row r="465" spans="1:8">
      <c r="A465" s="30"/>
      <c r="B465" s="6"/>
      <c r="C465" s="6"/>
      <c r="D465" s="6"/>
      <c r="E465" s="6"/>
      <c r="F465" s="6"/>
      <c r="G465" s="6"/>
      <c r="H465" s="6"/>
    </row>
    <row r="466" spans="1:8">
      <c r="A466" s="30"/>
      <c r="B466" s="6"/>
      <c r="C466" s="6"/>
      <c r="D466" s="6"/>
      <c r="E466" s="6"/>
      <c r="F466" s="6"/>
      <c r="G466" s="6"/>
      <c r="H466" s="6"/>
    </row>
    <row r="467" spans="1:8">
      <c r="A467" s="30"/>
      <c r="B467" s="6"/>
      <c r="C467" s="6"/>
      <c r="D467" s="6"/>
      <c r="E467" s="6"/>
      <c r="F467" s="6"/>
      <c r="G467" s="6"/>
      <c r="H467" s="6"/>
    </row>
    <row r="468" spans="1:8">
      <c r="A468" s="30"/>
      <c r="B468" s="6"/>
      <c r="C468" s="6"/>
      <c r="D468" s="6"/>
      <c r="E468" s="6"/>
      <c r="F468" s="6"/>
      <c r="G468" s="6"/>
      <c r="H468" s="6"/>
    </row>
    <row r="469" spans="1:8">
      <c r="A469" s="30"/>
      <c r="B469" s="6"/>
      <c r="C469" s="6"/>
      <c r="D469" s="6"/>
      <c r="E469" s="6"/>
      <c r="F469" s="6"/>
      <c r="G469" s="6"/>
      <c r="H469" s="6"/>
    </row>
    <row r="470" spans="1:8">
      <c r="A470" s="30"/>
      <c r="B470" s="6"/>
      <c r="C470" s="6"/>
      <c r="D470" s="6"/>
      <c r="E470" s="6"/>
      <c r="F470" s="6"/>
      <c r="G470" s="6"/>
      <c r="H470" s="6"/>
    </row>
    <row r="471" spans="1:8">
      <c r="A471" s="30"/>
      <c r="B471" s="6"/>
      <c r="C471" s="6"/>
      <c r="D471" s="6"/>
      <c r="E471" s="6"/>
      <c r="F471" s="6"/>
      <c r="G471" s="6"/>
      <c r="H471" s="6"/>
    </row>
    <row r="472" spans="1:8">
      <c r="A472" s="30"/>
      <c r="B472" s="6"/>
      <c r="C472" s="6"/>
      <c r="D472" s="6"/>
      <c r="E472" s="6"/>
      <c r="F472" s="6"/>
      <c r="G472" s="6"/>
      <c r="H472" s="6"/>
    </row>
    <row r="473" spans="1:8">
      <c r="A473" s="30"/>
      <c r="B473" s="6"/>
      <c r="C473" s="6"/>
      <c r="D473" s="6"/>
      <c r="E473" s="6"/>
      <c r="F473" s="6"/>
      <c r="G473" s="6"/>
      <c r="H473" s="6"/>
    </row>
    <row r="474" spans="1:8">
      <c r="A474" s="30"/>
      <c r="B474" s="6"/>
      <c r="C474" s="6"/>
      <c r="D474" s="6"/>
      <c r="E474" s="6"/>
      <c r="F474" s="6"/>
      <c r="G474" s="6"/>
      <c r="H474" s="6"/>
    </row>
  </sheetData>
  <sheetProtection algorithmName="SHA-512" hashValue="x+qyKbtblrRLWxe0nRCsPez054PlZHPuK49W/TLQr4R4Xw86b/qqqi054JX6+9mngJ6kTGoQA9lqVbV4iC+yeg==" saltValue="T7VOZfdBiurgCD9127wR0g==" spinCount="100000" sheet="1" formatCells="0" formatColumns="0" formatRows="0" insertColumns="0" insertRows="0" insertHyperlinks="0" deleteColumns="0" deleteRows="0" sort="0" autoFilter="0" pivotTables="0"/>
  <mergeCells count="47">
    <mergeCell ref="Q10:Y19"/>
    <mergeCell ref="I19:L19"/>
    <mergeCell ref="B10:G10"/>
    <mergeCell ref="B11:G11"/>
    <mergeCell ref="I9:L12"/>
    <mergeCell ref="A12:H33"/>
    <mergeCell ref="I20:L20"/>
    <mergeCell ref="I21:L21"/>
    <mergeCell ref="I33:L33"/>
    <mergeCell ref="I30:L30"/>
    <mergeCell ref="I26:L26"/>
    <mergeCell ref="I22:L22"/>
    <mergeCell ref="I23:L23"/>
    <mergeCell ref="I27:L27"/>
    <mergeCell ref="I32:L32"/>
    <mergeCell ref="I24:L24"/>
    <mergeCell ref="I25:L25"/>
    <mergeCell ref="I29:L29"/>
    <mergeCell ref="I31:L31"/>
    <mergeCell ref="D2:G2"/>
    <mergeCell ref="C3:H3"/>
    <mergeCell ref="I18:L18"/>
    <mergeCell ref="B9:G9"/>
    <mergeCell ref="I1:L7"/>
    <mergeCell ref="I8:L8"/>
    <mergeCell ref="I13:L13"/>
    <mergeCell ref="I14:L14"/>
    <mergeCell ref="I15:L15"/>
    <mergeCell ref="I16:L16"/>
    <mergeCell ref="I17:L17"/>
    <mergeCell ref="E4:G4"/>
    <mergeCell ref="E6:G6"/>
    <mergeCell ref="E5:G5"/>
    <mergeCell ref="E7:G7"/>
    <mergeCell ref="B53:G53"/>
    <mergeCell ref="B47:G47"/>
    <mergeCell ref="B48:G48"/>
    <mergeCell ref="B49:G49"/>
    <mergeCell ref="B50:G50"/>
    <mergeCell ref="B51:G51"/>
    <mergeCell ref="I39:L39"/>
    <mergeCell ref="I37:L37"/>
    <mergeCell ref="I38:L38"/>
    <mergeCell ref="I36:L36"/>
    <mergeCell ref="I28:L28"/>
    <mergeCell ref="I35:L35"/>
    <mergeCell ref="I34:L34"/>
  </mergeCells>
  <hyperlinks>
    <hyperlink ref="I19:L19" location="'7.ФБС'!A1" display="7. Фундаментные блоки, ФБС"/>
    <hyperlink ref="I24:L24" location="'12.Перемычки ПБ'!A1" display="12. Перемычки брусковые, ПБ"/>
    <hyperlink ref="I25:L25" location="'13.Прогоны'!A1" display="13. Прогоны, ПРГ"/>
    <hyperlink ref="I31:L31" location="'20.Ступени'!A1" display="20. Ступени лестничные, ЛС"/>
    <hyperlink ref="I13:L13" location="'1.Кольца'!A1" display="1. Колодезные элементы ( КС, ПП, ПН )"/>
    <hyperlink ref="I16:L16" location="'4.Вент- пескоблоки'!A1" display="4. Вентиляционные блоки и стеновой камень"/>
    <hyperlink ref="I29:L29" location="'18.Марши лест'!A1" display="18. Марши лестничные / Площадки лестничные"/>
    <hyperlink ref="I30:L30" location="'19.Лестнечные балки'!A1" display="19. Лестнечные балки"/>
    <hyperlink ref="I17:L17" location="'5.Люки'!A1" display="5. Люки канализационные (чугун,полим. песч.)"/>
    <hyperlink ref="I20:L20" location="'8.Лотки тип&quot;Л&quot;'!A1" display="8. Лотки теплотрасс Тип&quot;Л&quot;"/>
    <hyperlink ref="I26:L26" location="'14.Опорные подушки и плиты'!A1" display="14. Опорные подушки / Опорные плиты"/>
    <hyperlink ref="I27:L27" location="'15.Плиты тепловых камер'!A1" display="15. Плиты перекрытия тепловых камер"/>
    <hyperlink ref="I38:L38" location="'Оформить заказ'!R1C1" display="Оформить заказ продукции "/>
    <hyperlink ref="I39:L39" location="Реквизиты!R1C1" display=" Наши реквизиты"/>
    <hyperlink ref="I37:L37" location="'33.Оформить заказ'!A1" display="Прочая информация "/>
    <hyperlink ref="I18:L18" location="'6.Плиты ПБ'!A1" display="6. Плиты перекрытия, ПБ"/>
    <hyperlink ref="I33:L33" location="'22.Плиты забора'!A1" display="22. Заборы железобетонные"/>
    <hyperlink ref="I14:L14" location="'2.Плитка'!A1" display="2. Плитка тротуарная"/>
    <hyperlink ref="I22:L22" location="'10.Лотки тип&quot;ЛК&quot;'!A1" display="10. Лотки теплотрасс Тип &quot;ЛК&quot;"/>
    <hyperlink ref="I21:L21" location="'9.Плиты теплотрасс'!A1" display="9. Плиты теплотрасс"/>
    <hyperlink ref="I23:L23" location="'11. Плиты теплатрасс ПТ,ПТО,ПТУ'!A1" display="11. Плиты теплотрасс ПТ.ПТО, ПТУ"/>
    <hyperlink ref="I32:L32" location="'21. Балки теплотрасс'!A1" display="21. Балки теплотрасс сантехнические"/>
    <hyperlink ref="I35:L35" location="'24.Плиты дорожные'!R1C1" display="24. Плиты дорожные"/>
    <hyperlink ref="I36:L36" location="'25.Плиты укрепления'!R1C1" display="25. Плиты укрепления откосов, русел, кюветов"/>
    <hyperlink ref="I15:L15" location="'3.Бордюр'!A1" display="3. Бордюры (Литой, Вибропресс)"/>
    <hyperlink ref="E7:G7" r:id="rId1" display="Сайт: www.konstruktiv-gbi.ru"/>
    <hyperlink ref="I28:L28" location="'16.ЛЭП'!R1C1" display="16. Опоры и приставки ЛЭП"/>
    <hyperlink ref="I34:L34" location="'23.Плиты плоские сантехнические'!R1C1" display="23.Плиты плоские сантехнические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61"/>
  <sheetViews>
    <sheetView workbookViewId="0"/>
  </sheetViews>
  <sheetFormatPr defaultRowHeight="15"/>
  <cols>
    <col min="1" max="1" width="10.28515625" style="5" customWidth="1"/>
    <col min="2" max="2" width="15.140625" customWidth="1"/>
    <col min="3" max="3" width="11.85546875" customWidth="1"/>
    <col min="4" max="4" width="5.28515625" customWidth="1"/>
    <col min="5" max="5" width="6.7109375" bestFit="1" customWidth="1"/>
    <col min="6" max="6" width="14" customWidth="1"/>
    <col min="7" max="7" width="27.140625" customWidth="1"/>
    <col min="8" max="8" width="14.140625" customWidth="1"/>
    <col min="9" max="12" width="8.85546875" style="6"/>
    <col min="13" max="32" width="8.85546875" style="105"/>
    <col min="33" max="96" width="8.85546875" style="6"/>
  </cols>
  <sheetData>
    <row r="1" spans="1:96">
      <c r="A1" s="7"/>
      <c r="B1" s="8"/>
      <c r="C1" s="8"/>
      <c r="D1" s="8"/>
      <c r="E1" s="8"/>
      <c r="F1" s="8"/>
      <c r="G1" s="8"/>
      <c r="H1" s="9"/>
    </row>
    <row r="2" spans="1:96" ht="15.75">
      <c r="A2" s="10"/>
      <c r="B2" s="11"/>
      <c r="C2" s="306"/>
      <c r="D2" s="530" t="s">
        <v>1616</v>
      </c>
      <c r="E2" s="530"/>
      <c r="F2" s="530"/>
      <c r="G2" s="530"/>
      <c r="H2" s="303"/>
    </row>
    <row r="3" spans="1:96" ht="15.75">
      <c r="A3" s="10"/>
      <c r="B3" s="11"/>
      <c r="C3" s="530" t="s">
        <v>1573</v>
      </c>
      <c r="D3" s="530"/>
      <c r="E3" s="530"/>
      <c r="F3" s="530"/>
      <c r="G3" s="530"/>
      <c r="H3" s="531"/>
    </row>
    <row r="4" spans="1:96" ht="15.75">
      <c r="A4" s="10"/>
      <c r="B4" s="11"/>
      <c r="C4" s="361"/>
      <c r="D4" s="307"/>
      <c r="E4" s="524" t="s">
        <v>1614</v>
      </c>
      <c r="F4" s="524"/>
      <c r="G4" s="524"/>
      <c r="H4" s="304"/>
    </row>
    <row r="5" spans="1:96" ht="15.75">
      <c r="A5" s="10"/>
      <c r="B5" s="11"/>
      <c r="C5" s="307"/>
      <c r="D5" s="307"/>
      <c r="E5" s="524" t="s">
        <v>1325</v>
      </c>
      <c r="F5" s="524"/>
      <c r="G5" s="524"/>
      <c r="H5" s="304"/>
    </row>
    <row r="6" spans="1:96" ht="15.75">
      <c r="A6" s="10"/>
      <c r="B6" s="11"/>
      <c r="C6" s="362"/>
      <c r="D6" s="362"/>
      <c r="E6" s="542" t="s">
        <v>1535</v>
      </c>
      <c r="F6" s="542"/>
      <c r="G6" s="542"/>
      <c r="H6" s="305"/>
    </row>
    <row r="7" spans="1:96" ht="15.75">
      <c r="A7" s="10"/>
      <c r="B7" s="11"/>
      <c r="C7" s="363"/>
      <c r="D7" s="363"/>
      <c r="E7" s="620" t="s">
        <v>1326</v>
      </c>
      <c r="F7" s="620"/>
      <c r="G7" s="620"/>
      <c r="H7" s="364"/>
    </row>
    <row r="8" spans="1:96">
      <c r="A8" s="10"/>
      <c r="B8" s="11"/>
      <c r="C8" s="11"/>
      <c r="D8" s="11"/>
      <c r="E8" s="11"/>
      <c r="F8" s="11"/>
      <c r="G8" s="11"/>
      <c r="H8" s="12"/>
    </row>
    <row r="9" spans="1:96" ht="23.25" customHeight="1">
      <c r="A9" s="611" t="s">
        <v>1620</v>
      </c>
      <c r="B9" s="612"/>
      <c r="C9" s="612"/>
      <c r="D9" s="612"/>
      <c r="E9" s="612"/>
      <c r="F9" s="612"/>
      <c r="G9" s="612"/>
      <c r="H9" s="613"/>
    </row>
    <row r="10" spans="1:96" ht="15.75" thickBot="1">
      <c r="A10" s="614"/>
      <c r="B10" s="615"/>
      <c r="C10" s="615"/>
      <c r="D10" s="615"/>
      <c r="E10" s="615"/>
      <c r="F10" s="615"/>
      <c r="G10" s="615"/>
      <c r="H10" s="616"/>
    </row>
    <row r="11" spans="1:96" ht="18.75" customHeight="1">
      <c r="A11" s="605" t="s">
        <v>1117</v>
      </c>
      <c r="B11" s="606"/>
      <c r="C11" s="606"/>
      <c r="D11" s="606"/>
      <c r="E11" s="606"/>
      <c r="F11" s="606"/>
      <c r="G11" s="606"/>
      <c r="H11" s="607"/>
    </row>
    <row r="12" spans="1:96" ht="15.75" thickBot="1">
      <c r="A12" s="608"/>
      <c r="B12" s="609"/>
      <c r="C12" s="609"/>
      <c r="D12" s="609"/>
      <c r="E12" s="609"/>
      <c r="F12" s="609"/>
      <c r="G12" s="609"/>
      <c r="H12" s="610"/>
    </row>
    <row r="13" spans="1:96" ht="33.75" customHeight="1">
      <c r="A13" s="603" t="s">
        <v>1525</v>
      </c>
      <c r="B13" s="604"/>
      <c r="C13" s="617" t="s">
        <v>1869</v>
      </c>
      <c r="D13" s="618"/>
      <c r="E13" s="618"/>
      <c r="F13" s="618"/>
      <c r="G13" s="618"/>
      <c r="H13" s="619"/>
    </row>
    <row r="14" spans="1:96" ht="52.5" customHeight="1">
      <c r="A14" s="557" t="s">
        <v>1526</v>
      </c>
      <c r="B14" s="558"/>
      <c r="C14" s="566" t="s">
        <v>1527</v>
      </c>
      <c r="D14" s="566"/>
      <c r="E14" s="566"/>
      <c r="F14" s="566"/>
      <c r="G14" s="566"/>
      <c r="H14" s="567"/>
    </row>
    <row r="15" spans="1:96" s="283" customFormat="1" ht="18" customHeight="1">
      <c r="A15" s="557" t="s">
        <v>1547</v>
      </c>
      <c r="B15" s="558"/>
      <c r="C15" s="554" t="s">
        <v>1548</v>
      </c>
      <c r="D15" s="555"/>
      <c r="E15" s="555"/>
      <c r="F15" s="555"/>
      <c r="G15" s="555"/>
      <c r="H15" s="556"/>
      <c r="I15" s="6"/>
      <c r="J15" s="6"/>
      <c r="K15" s="6"/>
      <c r="L15" s="6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</row>
    <row r="16" spans="1:96" s="283" customFormat="1" ht="33.75" customHeight="1">
      <c r="A16" s="557" t="s">
        <v>1549</v>
      </c>
      <c r="B16" s="558"/>
      <c r="C16" s="554" t="s">
        <v>1550</v>
      </c>
      <c r="D16" s="555"/>
      <c r="E16" s="555"/>
      <c r="F16" s="555"/>
      <c r="G16" s="555"/>
      <c r="H16" s="556"/>
      <c r="I16" s="6"/>
      <c r="J16" s="6"/>
      <c r="K16" s="6"/>
      <c r="L16" s="6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</row>
    <row r="17" spans="1:96" s="317" customFormat="1" ht="36.75" customHeight="1">
      <c r="A17" s="559" t="s">
        <v>1571</v>
      </c>
      <c r="B17" s="560"/>
      <c r="C17" s="563" t="s">
        <v>1870</v>
      </c>
      <c r="D17" s="560"/>
      <c r="E17" s="560"/>
      <c r="F17" s="560"/>
      <c r="G17" s="560"/>
      <c r="H17" s="564"/>
      <c r="I17" s="6"/>
      <c r="J17" s="6"/>
      <c r="K17" s="6"/>
      <c r="L17" s="6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</row>
    <row r="18" spans="1:96" ht="39" customHeight="1">
      <c r="A18" s="559" t="s">
        <v>1528</v>
      </c>
      <c r="B18" s="560"/>
      <c r="C18" s="565" t="s">
        <v>1867</v>
      </c>
      <c r="D18" s="566"/>
      <c r="E18" s="566"/>
      <c r="F18" s="566"/>
      <c r="G18" s="566"/>
      <c r="H18" s="567"/>
    </row>
    <row r="19" spans="1:96" ht="41.25" customHeight="1">
      <c r="A19" s="559" t="s">
        <v>1529</v>
      </c>
      <c r="B19" s="560"/>
      <c r="C19" s="565" t="s">
        <v>1868</v>
      </c>
      <c r="D19" s="566"/>
      <c r="E19" s="566"/>
      <c r="F19" s="566"/>
      <c r="G19" s="566"/>
      <c r="H19" s="567"/>
    </row>
    <row r="20" spans="1:96" ht="15.75">
      <c r="A20" s="561" t="s">
        <v>1530</v>
      </c>
      <c r="B20" s="562"/>
      <c r="C20" s="568" t="s">
        <v>1614</v>
      </c>
      <c r="D20" s="569"/>
      <c r="E20" s="569"/>
      <c r="F20" s="569"/>
      <c r="G20" s="569"/>
      <c r="H20" s="570"/>
    </row>
    <row r="21" spans="1:96" ht="15.75">
      <c r="A21" s="588" t="s">
        <v>1531</v>
      </c>
      <c r="B21" s="562"/>
      <c r="C21" s="575" t="s">
        <v>1536</v>
      </c>
      <c r="D21" s="569"/>
      <c r="E21" s="569"/>
      <c r="F21" s="569"/>
      <c r="G21" s="569"/>
      <c r="H21" s="570"/>
    </row>
    <row r="22" spans="1:96" ht="32.25" customHeight="1">
      <c r="A22" s="559" t="s">
        <v>1532</v>
      </c>
      <c r="B22" s="560"/>
      <c r="C22" s="565" t="s">
        <v>1875</v>
      </c>
      <c r="D22" s="566"/>
      <c r="E22" s="566"/>
      <c r="F22" s="566"/>
      <c r="G22" s="566"/>
      <c r="H22" s="567"/>
    </row>
    <row r="23" spans="1:96" ht="15.75">
      <c r="A23" s="559" t="s">
        <v>1533</v>
      </c>
      <c r="B23" s="560"/>
      <c r="C23" s="566" t="s">
        <v>1537</v>
      </c>
      <c r="D23" s="566"/>
      <c r="E23" s="566"/>
      <c r="F23" s="566"/>
      <c r="G23" s="566"/>
      <c r="H23" s="567"/>
    </row>
    <row r="24" spans="1:96" ht="16.5" thickBot="1">
      <c r="A24" s="589" t="s">
        <v>1534</v>
      </c>
      <c r="B24" s="590"/>
      <c r="C24" s="601" t="s">
        <v>1538</v>
      </c>
      <c r="D24" s="601"/>
      <c r="E24" s="601"/>
      <c r="F24" s="601"/>
      <c r="G24" s="601"/>
      <c r="H24" s="602"/>
    </row>
    <row r="25" spans="1:96" ht="24.75" customHeight="1" thickBot="1">
      <c r="A25" s="585" t="s">
        <v>1539</v>
      </c>
      <c r="B25" s="586"/>
      <c r="C25" s="586"/>
      <c r="D25" s="586"/>
      <c r="E25" s="586"/>
      <c r="F25" s="586"/>
      <c r="G25" s="586"/>
      <c r="H25" s="587"/>
    </row>
    <row r="26" spans="1:96" ht="30" customHeight="1">
      <c r="A26" s="591" t="s">
        <v>1540</v>
      </c>
      <c r="B26" s="592"/>
      <c r="C26" s="571" t="s">
        <v>1621</v>
      </c>
      <c r="D26" s="571"/>
      <c r="E26" s="571"/>
      <c r="F26" s="571"/>
      <c r="G26" s="571"/>
      <c r="H26" s="572"/>
    </row>
    <row r="27" spans="1:96">
      <c r="A27" s="593" t="s">
        <v>1541</v>
      </c>
      <c r="B27" s="573"/>
      <c r="C27" s="573" t="s">
        <v>1546</v>
      </c>
      <c r="D27" s="573"/>
      <c r="E27" s="573"/>
      <c r="F27" s="573"/>
      <c r="G27" s="573"/>
      <c r="H27" s="574"/>
    </row>
    <row r="28" spans="1:96" ht="29.25" customHeight="1">
      <c r="A28" s="594" t="s">
        <v>1542</v>
      </c>
      <c r="B28" s="595"/>
      <c r="C28" s="573" t="s">
        <v>1545</v>
      </c>
      <c r="D28" s="573"/>
      <c r="E28" s="573"/>
      <c r="F28" s="573"/>
      <c r="G28" s="573"/>
      <c r="H28" s="574"/>
    </row>
    <row r="29" spans="1:96" ht="15.75" thickBot="1">
      <c r="A29" s="596" t="s">
        <v>1543</v>
      </c>
      <c r="B29" s="597"/>
      <c r="C29" s="597" t="s">
        <v>1544</v>
      </c>
      <c r="D29" s="597"/>
      <c r="E29" s="597"/>
      <c r="F29" s="597"/>
      <c r="G29" s="597"/>
      <c r="H29" s="598"/>
    </row>
    <row r="30" spans="1:96">
      <c r="A30" s="583"/>
      <c r="B30" s="583"/>
      <c r="C30" s="599"/>
      <c r="D30" s="599"/>
      <c r="E30" s="599"/>
      <c r="F30" s="599"/>
      <c r="G30" s="599"/>
      <c r="H30" s="600"/>
    </row>
    <row r="31" spans="1:96">
      <c r="A31" s="583"/>
      <c r="B31" s="583"/>
      <c r="C31" s="583"/>
      <c r="D31" s="583"/>
      <c r="E31" s="583"/>
      <c r="F31" s="583"/>
      <c r="G31" s="583"/>
      <c r="H31" s="584"/>
    </row>
    <row r="32" spans="1:96">
      <c r="A32" s="13"/>
      <c r="B32" s="578" t="s">
        <v>311</v>
      </c>
      <c r="C32" s="578"/>
      <c r="D32" s="578"/>
      <c r="E32" s="578"/>
      <c r="F32" s="578"/>
      <c r="G32" s="578"/>
      <c r="H32" s="12"/>
      <c r="I32" s="576"/>
      <c r="J32" s="576"/>
      <c r="K32" s="576"/>
      <c r="L32" s="576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s="13"/>
      <c r="B33" s="578" t="s">
        <v>312</v>
      </c>
      <c r="C33" s="578"/>
      <c r="D33" s="578"/>
      <c r="E33" s="578"/>
      <c r="F33" s="578"/>
      <c r="G33" s="578"/>
      <c r="H33" s="12"/>
      <c r="I33" s="576"/>
      <c r="J33" s="576"/>
      <c r="K33" s="576"/>
      <c r="L33" s="576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</row>
    <row r="34" spans="1:96">
      <c r="A34" s="13"/>
      <c r="B34" s="578" t="s">
        <v>313</v>
      </c>
      <c r="C34" s="578"/>
      <c r="D34" s="578"/>
      <c r="E34" s="578"/>
      <c r="F34" s="578"/>
      <c r="G34" s="578"/>
      <c r="H34" s="12"/>
      <c r="I34" s="576"/>
      <c r="J34" s="576"/>
      <c r="K34" s="576"/>
      <c r="L34" s="576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s="13"/>
      <c r="B35" s="579" t="s">
        <v>1619</v>
      </c>
      <c r="C35" s="579"/>
      <c r="D35" s="579"/>
      <c r="E35" s="579"/>
      <c r="F35" s="579"/>
      <c r="G35" s="579"/>
      <c r="H35" s="12"/>
      <c r="I35" s="576"/>
      <c r="J35" s="576"/>
      <c r="K35" s="576"/>
      <c r="L35" s="576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</row>
    <row r="36" spans="1:96">
      <c r="A36" s="13"/>
      <c r="B36" s="579"/>
      <c r="C36" s="579"/>
      <c r="D36" s="579"/>
      <c r="E36" s="579"/>
      <c r="F36" s="579"/>
      <c r="G36" s="579"/>
      <c r="H36" s="12"/>
      <c r="I36" s="576"/>
      <c r="J36" s="576"/>
      <c r="K36" s="576"/>
      <c r="L36" s="57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</row>
    <row r="37" spans="1:96">
      <c r="A37" s="580"/>
      <c r="B37" s="581"/>
      <c r="C37" s="581"/>
      <c r="D37" s="581"/>
      <c r="E37" s="581"/>
      <c r="F37" s="581"/>
      <c r="G37" s="581"/>
      <c r="H37" s="582"/>
    </row>
    <row r="38" spans="1:96">
      <c r="A38" s="580"/>
      <c r="B38" s="581"/>
      <c r="C38" s="581"/>
      <c r="D38" s="581"/>
      <c r="E38" s="581"/>
      <c r="F38" s="581"/>
      <c r="G38" s="581"/>
      <c r="H38" s="582"/>
    </row>
    <row r="39" spans="1:96">
      <c r="A39" s="13"/>
      <c r="B39" s="63"/>
      <c r="C39" s="63"/>
      <c r="D39" s="63"/>
      <c r="E39" s="63"/>
      <c r="F39" s="63"/>
      <c r="G39" s="63"/>
      <c r="H39" s="12"/>
    </row>
    <row r="40" spans="1:96" ht="15.75" thickBot="1">
      <c r="A40" s="15"/>
      <c r="B40" s="577"/>
      <c r="C40" s="577"/>
      <c r="D40" s="577"/>
      <c r="E40" s="577"/>
      <c r="F40" s="577"/>
      <c r="G40" s="577"/>
      <c r="H40" s="17"/>
    </row>
    <row r="41" spans="1:96">
      <c r="A41" s="30"/>
      <c r="B41" s="6"/>
      <c r="C41" s="6"/>
      <c r="D41" s="6"/>
      <c r="E41" s="6"/>
      <c r="F41" s="6"/>
      <c r="G41" s="6"/>
      <c r="H41" s="6"/>
    </row>
    <row r="42" spans="1:96">
      <c r="A42" s="30"/>
      <c r="B42" s="6"/>
      <c r="C42" s="6"/>
      <c r="D42" s="6"/>
      <c r="E42" s="6"/>
      <c r="F42" s="6"/>
      <c r="G42" s="6"/>
      <c r="H42" s="6"/>
    </row>
    <row r="43" spans="1:96">
      <c r="A43" s="30"/>
      <c r="B43" s="6"/>
      <c r="C43" s="6"/>
      <c r="D43" s="6"/>
      <c r="E43" s="6"/>
      <c r="F43" s="6"/>
      <c r="G43" s="6"/>
      <c r="H43" s="6"/>
    </row>
    <row r="44" spans="1:96">
      <c r="A44" s="30"/>
      <c r="B44" s="6"/>
      <c r="C44" s="6"/>
      <c r="D44" s="6"/>
      <c r="E44" s="6"/>
      <c r="F44" s="6"/>
      <c r="G44" s="6"/>
      <c r="H44" s="6"/>
    </row>
    <row r="45" spans="1:96">
      <c r="A45" s="30"/>
      <c r="B45" s="6"/>
      <c r="C45" s="6"/>
      <c r="D45" s="6"/>
      <c r="E45" s="6"/>
      <c r="F45" s="6"/>
      <c r="G45" s="6"/>
      <c r="H45" s="6"/>
    </row>
    <row r="46" spans="1:96">
      <c r="A46" s="30"/>
      <c r="B46" s="6"/>
      <c r="C46" s="6"/>
      <c r="D46" s="6"/>
      <c r="E46" s="6"/>
      <c r="F46" s="6"/>
      <c r="G46" s="6"/>
      <c r="H46" s="6"/>
    </row>
    <row r="47" spans="1:96">
      <c r="A47" s="30"/>
      <c r="B47" s="6"/>
      <c r="C47" s="6"/>
      <c r="D47" s="6"/>
      <c r="E47" s="6"/>
      <c r="F47" s="6"/>
      <c r="G47" s="6"/>
      <c r="H47" s="6"/>
    </row>
    <row r="48" spans="1:96">
      <c r="A48" s="30"/>
      <c r="B48" s="6"/>
      <c r="C48" s="6"/>
      <c r="D48" s="6"/>
      <c r="E48" s="6"/>
      <c r="F48" s="6"/>
      <c r="G48" s="6"/>
      <c r="H48" s="6"/>
    </row>
    <row r="49" spans="1:8">
      <c r="A49" s="30"/>
      <c r="B49" s="6"/>
      <c r="C49" s="6"/>
      <c r="D49" s="6"/>
      <c r="E49" s="6"/>
      <c r="F49" s="6"/>
      <c r="G49" s="6"/>
      <c r="H49" s="6"/>
    </row>
    <row r="50" spans="1:8">
      <c r="A50" s="30"/>
      <c r="B50" s="6"/>
      <c r="C50" s="6"/>
      <c r="D50" s="6"/>
      <c r="E50" s="6"/>
      <c r="F50" s="6"/>
      <c r="G50" s="6"/>
      <c r="H50" s="6"/>
    </row>
    <row r="51" spans="1:8">
      <c r="A51" s="30"/>
      <c r="B51" s="6"/>
      <c r="C51" s="6"/>
      <c r="D51" s="6"/>
      <c r="E51" s="6"/>
      <c r="F51" s="6"/>
      <c r="G51" s="6"/>
      <c r="H51" s="6"/>
    </row>
    <row r="52" spans="1:8">
      <c r="A52" s="30"/>
      <c r="B52" s="6"/>
      <c r="C52" s="6"/>
      <c r="D52" s="6"/>
      <c r="E52" s="6"/>
      <c r="F52" s="6"/>
      <c r="G52" s="6"/>
      <c r="H52" s="6"/>
    </row>
    <row r="53" spans="1:8">
      <c r="A53" s="30"/>
      <c r="B53" s="6"/>
      <c r="C53" s="6"/>
      <c r="D53" s="6"/>
      <c r="E53" s="6"/>
      <c r="F53" s="6"/>
      <c r="G53" s="6"/>
      <c r="H53" s="6"/>
    </row>
    <row r="54" spans="1:8">
      <c r="A54" s="30"/>
      <c r="B54" s="6"/>
      <c r="C54" s="6"/>
      <c r="D54" s="6"/>
      <c r="E54" s="6"/>
      <c r="F54" s="6"/>
      <c r="G54" s="6"/>
      <c r="H54" s="6"/>
    </row>
    <row r="55" spans="1:8">
      <c r="A55" s="30"/>
      <c r="B55" s="6"/>
      <c r="C55" s="6"/>
      <c r="D55" s="6"/>
      <c r="E55" s="6"/>
      <c r="F55" s="6"/>
      <c r="G55" s="6"/>
      <c r="H55" s="6"/>
    </row>
    <row r="56" spans="1:8">
      <c r="A56" s="30"/>
      <c r="B56" s="6"/>
      <c r="C56" s="6"/>
      <c r="D56" s="6"/>
      <c r="E56" s="6"/>
      <c r="F56" s="6"/>
      <c r="G56" s="6"/>
      <c r="H56" s="6"/>
    </row>
    <row r="57" spans="1:8">
      <c r="A57" s="30"/>
      <c r="B57" s="6"/>
      <c r="C57" s="6"/>
      <c r="D57" s="6"/>
      <c r="E57" s="6"/>
      <c r="F57" s="6"/>
      <c r="G57" s="6"/>
      <c r="H57" s="6"/>
    </row>
    <row r="58" spans="1:8">
      <c r="A58" s="30"/>
      <c r="B58" s="6"/>
      <c r="C58" s="6"/>
      <c r="D58" s="6"/>
      <c r="E58" s="6"/>
      <c r="F58" s="6"/>
      <c r="G58" s="6"/>
      <c r="H58" s="6"/>
    </row>
    <row r="59" spans="1:8">
      <c r="A59" s="30"/>
      <c r="B59" s="6"/>
      <c r="C59" s="6"/>
      <c r="D59" s="6"/>
      <c r="E59" s="6"/>
      <c r="F59" s="6"/>
      <c r="G59" s="6"/>
      <c r="H59" s="6"/>
    </row>
    <row r="60" spans="1:8">
      <c r="A60" s="30"/>
      <c r="B60" s="6"/>
      <c r="C60" s="6"/>
      <c r="D60" s="6"/>
      <c r="E60" s="6"/>
      <c r="F60" s="6"/>
      <c r="G60" s="6"/>
      <c r="H60" s="6"/>
    </row>
    <row r="61" spans="1:8">
      <c r="A61" s="30"/>
      <c r="B61" s="6"/>
      <c r="C61" s="6"/>
      <c r="D61" s="6"/>
      <c r="E61" s="6"/>
      <c r="F61" s="6"/>
      <c r="G61" s="6"/>
      <c r="H61" s="6"/>
    </row>
    <row r="62" spans="1:8">
      <c r="A62" s="30"/>
      <c r="B62" s="6"/>
      <c r="C62" s="6"/>
      <c r="D62" s="6"/>
      <c r="E62" s="6"/>
      <c r="F62" s="6"/>
      <c r="G62" s="6"/>
      <c r="H62" s="6"/>
    </row>
    <row r="63" spans="1:8">
      <c r="A63" s="30"/>
      <c r="B63" s="6"/>
      <c r="C63" s="6"/>
      <c r="D63" s="6"/>
      <c r="E63" s="6"/>
      <c r="F63" s="6"/>
      <c r="G63" s="6"/>
      <c r="H63" s="6"/>
    </row>
    <row r="64" spans="1:8">
      <c r="A64" s="30"/>
      <c r="B64" s="6"/>
      <c r="C64" s="6"/>
      <c r="D64" s="6"/>
      <c r="E64" s="6"/>
      <c r="F64" s="6"/>
      <c r="G64" s="6"/>
      <c r="H64" s="6"/>
    </row>
    <row r="65" spans="1:8">
      <c r="A65" s="30"/>
      <c r="B65" s="6"/>
      <c r="C65" s="6"/>
      <c r="D65" s="6"/>
      <c r="E65" s="6"/>
      <c r="F65" s="6"/>
      <c r="G65" s="6"/>
      <c r="H65" s="6"/>
    </row>
    <row r="66" spans="1:8">
      <c r="A66" s="30"/>
      <c r="B66" s="6"/>
      <c r="C66" s="6"/>
      <c r="D66" s="6"/>
      <c r="E66" s="6"/>
      <c r="F66" s="6"/>
      <c r="G66" s="6"/>
      <c r="H66" s="6"/>
    </row>
    <row r="67" spans="1:8">
      <c r="A67" s="30"/>
      <c r="B67" s="6"/>
      <c r="C67" s="6"/>
      <c r="D67" s="6"/>
      <c r="E67" s="6"/>
      <c r="F67" s="6"/>
      <c r="G67" s="6"/>
      <c r="H67" s="6"/>
    </row>
    <row r="68" spans="1:8">
      <c r="A68" s="30"/>
      <c r="B68" s="6"/>
      <c r="C68" s="6"/>
      <c r="D68" s="6"/>
      <c r="E68" s="6"/>
      <c r="F68" s="6"/>
      <c r="G68" s="6"/>
      <c r="H68" s="6"/>
    </row>
    <row r="69" spans="1:8">
      <c r="A69" s="30"/>
      <c r="B69" s="6"/>
      <c r="C69" s="6"/>
      <c r="D69" s="6"/>
      <c r="E69" s="6"/>
      <c r="F69" s="6"/>
      <c r="G69" s="6"/>
      <c r="H69" s="6"/>
    </row>
    <row r="70" spans="1:8">
      <c r="A70" s="30"/>
      <c r="B70" s="6"/>
      <c r="C70" s="6"/>
      <c r="D70" s="6"/>
      <c r="E70" s="6"/>
      <c r="F70" s="6"/>
      <c r="G70" s="6"/>
      <c r="H70" s="6"/>
    </row>
    <row r="71" spans="1:8">
      <c r="A71" s="30"/>
      <c r="B71" s="6"/>
      <c r="C71" s="6"/>
      <c r="D71" s="6"/>
      <c r="E71" s="6"/>
      <c r="F71" s="6"/>
      <c r="G71" s="6"/>
      <c r="H71" s="6"/>
    </row>
    <row r="72" spans="1:8">
      <c r="A72" s="30"/>
      <c r="B72" s="6"/>
      <c r="C72" s="6"/>
      <c r="D72" s="6"/>
      <c r="E72" s="6"/>
      <c r="F72" s="6"/>
      <c r="G72" s="6"/>
      <c r="H72" s="6"/>
    </row>
    <row r="73" spans="1:8">
      <c r="A73" s="30"/>
      <c r="B73" s="6"/>
      <c r="C73" s="6"/>
      <c r="D73" s="6"/>
      <c r="E73" s="6"/>
      <c r="F73" s="6"/>
      <c r="G73" s="6"/>
      <c r="H73" s="6"/>
    </row>
    <row r="74" spans="1:8">
      <c r="A74" s="30"/>
      <c r="B74" s="6"/>
      <c r="C74" s="6"/>
      <c r="D74" s="6"/>
      <c r="E74" s="6"/>
      <c r="F74" s="6"/>
      <c r="G74" s="6"/>
      <c r="H74" s="6"/>
    </row>
    <row r="75" spans="1:8">
      <c r="A75" s="30"/>
      <c r="B75" s="6"/>
      <c r="C75" s="6"/>
      <c r="D75" s="6"/>
      <c r="E75" s="6"/>
      <c r="F75" s="6"/>
      <c r="G75" s="6"/>
      <c r="H75" s="6"/>
    </row>
    <row r="76" spans="1:8">
      <c r="A76" s="30"/>
      <c r="B76" s="6"/>
      <c r="C76" s="6"/>
      <c r="D76" s="6"/>
      <c r="E76" s="6"/>
      <c r="F76" s="6"/>
      <c r="G76" s="6"/>
      <c r="H76" s="6"/>
    </row>
    <row r="77" spans="1:8">
      <c r="A77" s="30"/>
      <c r="B77" s="6"/>
      <c r="C77" s="6"/>
      <c r="D77" s="6"/>
      <c r="E77" s="6"/>
      <c r="F77" s="6"/>
      <c r="G77" s="6"/>
      <c r="H77" s="6"/>
    </row>
    <row r="78" spans="1:8">
      <c r="A78" s="30"/>
      <c r="B78" s="6"/>
      <c r="C78" s="6"/>
      <c r="D78" s="6"/>
      <c r="E78" s="6"/>
      <c r="F78" s="6"/>
      <c r="G78" s="6"/>
      <c r="H78" s="6"/>
    </row>
    <row r="79" spans="1:8">
      <c r="A79" s="30"/>
      <c r="B79" s="6"/>
      <c r="C79" s="6"/>
      <c r="D79" s="6"/>
      <c r="E79" s="6"/>
      <c r="F79" s="6"/>
      <c r="G79" s="6"/>
      <c r="H79" s="6"/>
    </row>
    <row r="80" spans="1:8">
      <c r="A80" s="30"/>
      <c r="B80" s="6"/>
      <c r="C80" s="6"/>
      <c r="D80" s="6"/>
      <c r="E80" s="6"/>
      <c r="F80" s="6"/>
      <c r="G80" s="6"/>
      <c r="H80" s="6"/>
    </row>
    <row r="81" spans="1:8">
      <c r="A81" s="30"/>
      <c r="B81" s="6"/>
      <c r="C81" s="6"/>
      <c r="D81" s="6"/>
      <c r="E81" s="6"/>
      <c r="F81" s="6"/>
      <c r="G81" s="6"/>
      <c r="H81" s="6"/>
    </row>
    <row r="82" spans="1:8">
      <c r="A82" s="30"/>
      <c r="B82" s="6"/>
      <c r="C82" s="6"/>
      <c r="D82" s="6"/>
      <c r="E82" s="6"/>
      <c r="F82" s="6"/>
      <c r="G82" s="6"/>
      <c r="H82" s="6"/>
    </row>
    <row r="83" spans="1:8">
      <c r="A83" s="30"/>
      <c r="B83" s="6"/>
      <c r="C83" s="6"/>
      <c r="D83" s="6"/>
      <c r="E83" s="6"/>
      <c r="F83" s="6"/>
      <c r="G83" s="6"/>
      <c r="H83" s="6"/>
    </row>
    <row r="84" spans="1:8">
      <c r="A84" s="30"/>
      <c r="B84" s="6"/>
      <c r="C84" s="6"/>
      <c r="D84" s="6"/>
      <c r="E84" s="6"/>
      <c r="F84" s="6"/>
      <c r="G84" s="6"/>
      <c r="H84" s="6"/>
    </row>
    <row r="85" spans="1:8">
      <c r="A85" s="30"/>
      <c r="B85" s="6"/>
      <c r="C85" s="6"/>
      <c r="D85" s="6"/>
      <c r="E85" s="6"/>
      <c r="F85" s="6"/>
      <c r="G85" s="6"/>
      <c r="H85" s="6"/>
    </row>
    <row r="86" spans="1:8">
      <c r="A86" s="30"/>
      <c r="B86" s="6"/>
      <c r="C86" s="6"/>
      <c r="D86" s="6"/>
      <c r="E86" s="6"/>
      <c r="F86" s="6"/>
      <c r="G86" s="6"/>
      <c r="H86" s="6"/>
    </row>
    <row r="87" spans="1:8">
      <c r="A87" s="30"/>
      <c r="B87" s="6"/>
      <c r="C87" s="6"/>
      <c r="D87" s="6"/>
      <c r="E87" s="6"/>
      <c r="F87" s="6"/>
      <c r="G87" s="6"/>
      <c r="H87" s="6"/>
    </row>
    <row r="88" spans="1:8">
      <c r="A88" s="30"/>
      <c r="B88" s="6"/>
      <c r="C88" s="6"/>
      <c r="D88" s="6"/>
      <c r="E88" s="6"/>
      <c r="F88" s="6"/>
      <c r="G88" s="6"/>
      <c r="H88" s="6"/>
    </row>
    <row r="89" spans="1:8">
      <c r="A89" s="30"/>
      <c r="B89" s="6"/>
      <c r="C89" s="6"/>
      <c r="D89" s="6"/>
      <c r="E89" s="6"/>
      <c r="F89" s="6"/>
      <c r="G89" s="6"/>
      <c r="H89" s="6"/>
    </row>
    <row r="90" spans="1:8">
      <c r="A90" s="30"/>
      <c r="B90" s="6"/>
      <c r="C90" s="6"/>
      <c r="D90" s="6"/>
      <c r="E90" s="6"/>
      <c r="F90" s="6"/>
      <c r="G90" s="6"/>
      <c r="H90" s="6"/>
    </row>
    <row r="91" spans="1:8">
      <c r="A91" s="30"/>
      <c r="B91" s="6"/>
      <c r="C91" s="6"/>
      <c r="D91" s="6"/>
      <c r="E91" s="6"/>
      <c r="F91" s="6"/>
      <c r="G91" s="6"/>
      <c r="H91" s="6"/>
    </row>
    <row r="92" spans="1:8">
      <c r="A92" s="30"/>
      <c r="B92" s="6"/>
      <c r="C92" s="6"/>
      <c r="D92" s="6"/>
      <c r="E92" s="6"/>
      <c r="F92" s="6"/>
      <c r="G92" s="6"/>
      <c r="H92" s="6"/>
    </row>
    <row r="93" spans="1:8">
      <c r="A93" s="30"/>
      <c r="B93" s="6"/>
      <c r="C93" s="6"/>
      <c r="D93" s="6"/>
      <c r="E93" s="6"/>
      <c r="F93" s="6"/>
      <c r="G93" s="6"/>
      <c r="H93" s="6"/>
    </row>
    <row r="94" spans="1:8">
      <c r="A94" s="30"/>
      <c r="B94" s="6"/>
      <c r="C94" s="6"/>
      <c r="D94" s="6"/>
      <c r="E94" s="6"/>
      <c r="F94" s="6"/>
      <c r="G94" s="6"/>
      <c r="H94" s="6"/>
    </row>
    <row r="95" spans="1:8">
      <c r="A95" s="30"/>
      <c r="B95" s="6"/>
      <c r="C95" s="6"/>
      <c r="D95" s="6"/>
      <c r="E95" s="6"/>
      <c r="F95" s="6"/>
      <c r="G95" s="6"/>
      <c r="H95" s="6"/>
    </row>
    <row r="96" spans="1:8">
      <c r="A96" s="30"/>
      <c r="B96" s="6"/>
      <c r="C96" s="6"/>
      <c r="D96" s="6"/>
      <c r="E96" s="6"/>
      <c r="F96" s="6"/>
      <c r="G96" s="6"/>
      <c r="H96" s="6"/>
    </row>
    <row r="97" spans="1:8">
      <c r="A97" s="30"/>
      <c r="B97" s="6"/>
      <c r="C97" s="6"/>
      <c r="D97" s="6"/>
      <c r="E97" s="6"/>
      <c r="F97" s="6"/>
      <c r="G97" s="6"/>
      <c r="H97" s="6"/>
    </row>
    <row r="98" spans="1:8">
      <c r="A98" s="30"/>
      <c r="B98" s="6"/>
      <c r="C98" s="6"/>
      <c r="D98" s="6"/>
      <c r="E98" s="6"/>
      <c r="F98" s="6"/>
      <c r="G98" s="6"/>
      <c r="H98" s="6"/>
    </row>
    <row r="99" spans="1:8">
      <c r="A99" s="30"/>
      <c r="B99" s="6"/>
      <c r="C99" s="6"/>
      <c r="D99" s="6"/>
      <c r="E99" s="6"/>
      <c r="F99" s="6"/>
      <c r="G99" s="6"/>
      <c r="H99" s="6"/>
    </row>
    <row r="100" spans="1:8">
      <c r="A100" s="30"/>
      <c r="B100" s="6"/>
      <c r="C100" s="6"/>
      <c r="D100" s="6"/>
      <c r="E100" s="6"/>
      <c r="F100" s="6"/>
      <c r="G100" s="6"/>
      <c r="H100" s="6"/>
    </row>
    <row r="101" spans="1:8">
      <c r="A101" s="30"/>
      <c r="B101" s="6"/>
      <c r="C101" s="6"/>
      <c r="D101" s="6"/>
      <c r="E101" s="6"/>
      <c r="F101" s="6"/>
      <c r="G101" s="6"/>
      <c r="H101" s="6"/>
    </row>
    <row r="102" spans="1:8">
      <c r="A102" s="30"/>
      <c r="B102" s="6"/>
      <c r="C102" s="6"/>
      <c r="D102" s="6"/>
      <c r="E102" s="6"/>
      <c r="F102" s="6"/>
      <c r="G102" s="6"/>
      <c r="H102" s="6"/>
    </row>
    <row r="103" spans="1:8">
      <c r="A103" s="30"/>
      <c r="B103" s="6"/>
      <c r="C103" s="6"/>
      <c r="D103" s="6"/>
      <c r="E103" s="6"/>
      <c r="F103" s="6"/>
      <c r="G103" s="6"/>
      <c r="H103" s="6"/>
    </row>
    <row r="104" spans="1:8">
      <c r="A104" s="30"/>
      <c r="B104" s="6"/>
      <c r="C104" s="6"/>
      <c r="D104" s="6"/>
      <c r="E104" s="6"/>
      <c r="F104" s="6"/>
      <c r="G104" s="6"/>
      <c r="H104" s="6"/>
    </row>
    <row r="105" spans="1:8">
      <c r="A105" s="30"/>
      <c r="B105" s="6"/>
      <c r="C105" s="6"/>
      <c r="D105" s="6"/>
      <c r="E105" s="6"/>
      <c r="F105" s="6"/>
      <c r="G105" s="6"/>
      <c r="H105" s="6"/>
    </row>
    <row r="106" spans="1:8">
      <c r="A106" s="30"/>
      <c r="B106" s="6"/>
      <c r="C106" s="6"/>
      <c r="D106" s="6"/>
      <c r="E106" s="6"/>
      <c r="F106" s="6"/>
      <c r="G106" s="6"/>
      <c r="H106" s="6"/>
    </row>
    <row r="107" spans="1:8">
      <c r="A107" s="30"/>
      <c r="B107" s="6"/>
      <c r="C107" s="6"/>
      <c r="D107" s="6"/>
      <c r="E107" s="6"/>
      <c r="F107" s="6"/>
      <c r="G107" s="6"/>
      <c r="H107" s="6"/>
    </row>
    <row r="108" spans="1:8">
      <c r="A108" s="30"/>
      <c r="B108" s="6"/>
      <c r="C108" s="6"/>
      <c r="D108" s="6"/>
      <c r="E108" s="6"/>
      <c r="F108" s="6"/>
      <c r="G108" s="6"/>
      <c r="H108" s="6"/>
    </row>
    <row r="109" spans="1:8">
      <c r="A109" s="30"/>
      <c r="B109" s="6"/>
      <c r="C109" s="6"/>
      <c r="D109" s="6"/>
      <c r="E109" s="6"/>
      <c r="F109" s="6"/>
      <c r="G109" s="6"/>
      <c r="H109" s="6"/>
    </row>
    <row r="110" spans="1:8">
      <c r="A110" s="30"/>
      <c r="B110" s="6"/>
      <c r="C110" s="6"/>
      <c r="D110" s="6"/>
      <c r="E110" s="6"/>
      <c r="F110" s="6"/>
      <c r="G110" s="6"/>
      <c r="H110" s="6"/>
    </row>
    <row r="111" spans="1:8">
      <c r="A111" s="30"/>
      <c r="B111" s="6"/>
      <c r="C111" s="6"/>
      <c r="D111" s="6"/>
      <c r="E111" s="6"/>
      <c r="F111" s="6"/>
      <c r="G111" s="6"/>
      <c r="H111" s="6"/>
    </row>
    <row r="112" spans="1:8">
      <c r="A112" s="30"/>
      <c r="B112" s="6"/>
      <c r="C112" s="6"/>
      <c r="D112" s="6"/>
      <c r="E112" s="6"/>
      <c r="F112" s="6"/>
      <c r="G112" s="6"/>
      <c r="H112" s="6"/>
    </row>
    <row r="113" spans="1:8">
      <c r="A113" s="30"/>
      <c r="B113" s="6"/>
      <c r="C113" s="6"/>
      <c r="D113" s="6"/>
      <c r="E113" s="6"/>
      <c r="F113" s="6"/>
      <c r="G113" s="6"/>
      <c r="H113" s="6"/>
    </row>
    <row r="114" spans="1:8">
      <c r="A114" s="30"/>
      <c r="B114" s="6"/>
      <c r="C114" s="6"/>
      <c r="D114" s="6"/>
      <c r="E114" s="6"/>
      <c r="F114" s="6"/>
      <c r="G114" s="6"/>
      <c r="H114" s="6"/>
    </row>
    <row r="115" spans="1:8">
      <c r="A115" s="30"/>
      <c r="B115" s="6"/>
      <c r="C115" s="6"/>
      <c r="D115" s="6"/>
      <c r="E115" s="6"/>
      <c r="F115" s="6"/>
      <c r="G115" s="6"/>
      <c r="H115" s="6"/>
    </row>
    <row r="116" spans="1:8">
      <c r="A116" s="30"/>
      <c r="B116" s="6"/>
      <c r="C116" s="6"/>
      <c r="D116" s="6"/>
      <c r="E116" s="6"/>
      <c r="F116" s="6"/>
      <c r="G116" s="6"/>
      <c r="H116" s="6"/>
    </row>
    <row r="117" spans="1:8">
      <c r="A117" s="30"/>
      <c r="B117" s="6"/>
      <c r="C117" s="6"/>
      <c r="D117" s="6"/>
      <c r="E117" s="6"/>
      <c r="F117" s="6"/>
      <c r="G117" s="6"/>
      <c r="H117" s="6"/>
    </row>
    <row r="118" spans="1:8">
      <c r="A118" s="30"/>
      <c r="B118" s="6"/>
      <c r="C118" s="6"/>
      <c r="D118" s="6"/>
      <c r="E118" s="6"/>
      <c r="F118" s="6"/>
      <c r="G118" s="6"/>
      <c r="H118" s="6"/>
    </row>
    <row r="119" spans="1:8">
      <c r="A119" s="30"/>
      <c r="B119" s="6"/>
      <c r="C119" s="6"/>
      <c r="D119" s="6"/>
      <c r="E119" s="6"/>
      <c r="F119" s="6"/>
      <c r="G119" s="6"/>
      <c r="H119" s="6"/>
    </row>
    <row r="120" spans="1:8">
      <c r="A120" s="30"/>
      <c r="B120" s="6"/>
      <c r="C120" s="6"/>
      <c r="D120" s="6"/>
      <c r="E120" s="6"/>
      <c r="F120" s="6"/>
      <c r="G120" s="6"/>
      <c r="H120" s="6"/>
    </row>
    <row r="121" spans="1:8">
      <c r="A121" s="30"/>
      <c r="B121" s="6"/>
      <c r="C121" s="6"/>
      <c r="D121" s="6"/>
      <c r="E121" s="6"/>
      <c r="F121" s="6"/>
      <c r="G121" s="6"/>
      <c r="H121" s="6"/>
    </row>
    <row r="122" spans="1:8">
      <c r="A122" s="30"/>
      <c r="B122" s="6"/>
      <c r="C122" s="6"/>
      <c r="D122" s="6"/>
      <c r="E122" s="6"/>
      <c r="F122" s="6"/>
      <c r="G122" s="6"/>
      <c r="H122" s="6"/>
    </row>
    <row r="123" spans="1:8">
      <c r="A123" s="30"/>
      <c r="B123" s="6"/>
      <c r="C123" s="6"/>
      <c r="D123" s="6"/>
      <c r="E123" s="6"/>
      <c r="F123" s="6"/>
      <c r="G123" s="6"/>
      <c r="H123" s="6"/>
    </row>
    <row r="124" spans="1:8">
      <c r="A124" s="30"/>
      <c r="B124" s="6"/>
      <c r="C124" s="6"/>
      <c r="D124" s="6"/>
      <c r="E124" s="6"/>
      <c r="F124" s="6"/>
      <c r="G124" s="6"/>
      <c r="H124" s="6"/>
    </row>
    <row r="125" spans="1:8">
      <c r="A125" s="30"/>
      <c r="B125" s="6"/>
      <c r="C125" s="6"/>
      <c r="D125" s="6"/>
      <c r="E125" s="6"/>
      <c r="F125" s="6"/>
      <c r="G125" s="6"/>
      <c r="H125" s="6"/>
    </row>
    <row r="126" spans="1:8">
      <c r="A126" s="30"/>
      <c r="B126" s="6"/>
      <c r="C126" s="6"/>
      <c r="D126" s="6"/>
      <c r="E126" s="6"/>
      <c r="F126" s="6"/>
      <c r="G126" s="6"/>
      <c r="H126" s="6"/>
    </row>
    <row r="127" spans="1:8">
      <c r="A127" s="30"/>
      <c r="B127" s="6"/>
      <c r="C127" s="6"/>
      <c r="D127" s="6"/>
      <c r="E127" s="6"/>
      <c r="F127" s="6"/>
      <c r="G127" s="6"/>
      <c r="H127" s="6"/>
    </row>
    <row r="128" spans="1:8">
      <c r="A128" s="30"/>
      <c r="B128" s="6"/>
      <c r="C128" s="6"/>
      <c r="D128" s="6"/>
      <c r="E128" s="6"/>
      <c r="F128" s="6"/>
      <c r="G128" s="6"/>
      <c r="H128" s="6"/>
    </row>
    <row r="129" spans="1:8">
      <c r="A129" s="30"/>
      <c r="B129" s="6"/>
      <c r="C129" s="6"/>
      <c r="D129" s="6"/>
      <c r="E129" s="6"/>
      <c r="F129" s="6"/>
      <c r="G129" s="6"/>
      <c r="H129" s="6"/>
    </row>
    <row r="130" spans="1:8">
      <c r="A130" s="30"/>
      <c r="B130" s="6"/>
      <c r="C130" s="6"/>
      <c r="D130" s="6"/>
      <c r="E130" s="6"/>
      <c r="F130" s="6"/>
      <c r="G130" s="6"/>
      <c r="H130" s="6"/>
    </row>
    <row r="131" spans="1:8">
      <c r="A131" s="30"/>
      <c r="B131" s="6"/>
      <c r="C131" s="6"/>
      <c r="D131" s="6"/>
      <c r="E131" s="6"/>
      <c r="F131" s="6"/>
      <c r="G131" s="6"/>
      <c r="H131" s="6"/>
    </row>
    <row r="132" spans="1:8">
      <c r="A132" s="30"/>
      <c r="B132" s="6"/>
      <c r="C132" s="6"/>
      <c r="D132" s="6"/>
      <c r="E132" s="6"/>
      <c r="F132" s="6"/>
      <c r="G132" s="6"/>
      <c r="H132" s="6"/>
    </row>
    <row r="133" spans="1:8">
      <c r="A133" s="30"/>
      <c r="B133" s="6"/>
      <c r="C133" s="6"/>
      <c r="D133" s="6"/>
      <c r="E133" s="6"/>
      <c r="F133" s="6"/>
      <c r="G133" s="6"/>
      <c r="H133" s="6"/>
    </row>
    <row r="134" spans="1:8">
      <c r="A134" s="30"/>
      <c r="B134" s="6"/>
      <c r="C134" s="6"/>
      <c r="D134" s="6"/>
      <c r="E134" s="6"/>
      <c r="F134" s="6"/>
      <c r="G134" s="6"/>
      <c r="H134" s="6"/>
    </row>
    <row r="135" spans="1:8">
      <c r="A135" s="30"/>
      <c r="B135" s="6"/>
      <c r="C135" s="6"/>
      <c r="D135" s="6"/>
      <c r="E135" s="6"/>
      <c r="F135" s="6"/>
      <c r="G135" s="6"/>
      <c r="H135" s="6"/>
    </row>
    <row r="136" spans="1:8">
      <c r="A136" s="30"/>
      <c r="B136" s="6"/>
      <c r="C136" s="6"/>
      <c r="D136" s="6"/>
      <c r="E136" s="6"/>
      <c r="F136" s="6"/>
      <c r="G136" s="6"/>
      <c r="H136" s="6"/>
    </row>
    <row r="137" spans="1:8">
      <c r="A137" s="30"/>
      <c r="B137" s="6"/>
      <c r="C137" s="6"/>
      <c r="D137" s="6"/>
      <c r="E137" s="6"/>
      <c r="F137" s="6"/>
      <c r="G137" s="6"/>
      <c r="H137" s="6"/>
    </row>
    <row r="138" spans="1:8">
      <c r="A138" s="30"/>
      <c r="B138" s="6"/>
      <c r="C138" s="6"/>
      <c r="D138" s="6"/>
      <c r="E138" s="6"/>
      <c r="F138" s="6"/>
      <c r="G138" s="6"/>
      <c r="H138" s="6"/>
    </row>
    <row r="139" spans="1:8">
      <c r="A139" s="30"/>
      <c r="B139" s="6"/>
      <c r="C139" s="6"/>
      <c r="D139" s="6"/>
      <c r="E139" s="6"/>
      <c r="F139" s="6"/>
      <c r="G139" s="6"/>
      <c r="H139" s="6"/>
    </row>
    <row r="140" spans="1:8">
      <c r="A140" s="30"/>
      <c r="B140" s="6"/>
      <c r="C140" s="6"/>
      <c r="D140" s="6"/>
      <c r="E140" s="6"/>
      <c r="F140" s="6"/>
      <c r="G140" s="6"/>
      <c r="H140" s="6"/>
    </row>
    <row r="141" spans="1:8">
      <c r="A141" s="30"/>
      <c r="B141" s="6"/>
      <c r="C141" s="6"/>
      <c r="D141" s="6"/>
      <c r="E141" s="6"/>
      <c r="F141" s="6"/>
      <c r="G141" s="6"/>
      <c r="H141" s="6"/>
    </row>
    <row r="142" spans="1:8">
      <c r="A142" s="30"/>
      <c r="B142" s="6"/>
      <c r="C142" s="6"/>
      <c r="D142" s="6"/>
      <c r="E142" s="6"/>
      <c r="F142" s="6"/>
      <c r="G142" s="6"/>
      <c r="H142" s="6"/>
    </row>
    <row r="143" spans="1:8">
      <c r="A143" s="30"/>
      <c r="B143" s="6"/>
      <c r="C143" s="6"/>
      <c r="D143" s="6"/>
      <c r="E143" s="6"/>
      <c r="F143" s="6"/>
      <c r="G143" s="6"/>
      <c r="H143" s="6"/>
    </row>
    <row r="144" spans="1:8">
      <c r="A144" s="30"/>
      <c r="B144" s="6"/>
      <c r="C144" s="6"/>
      <c r="D144" s="6"/>
      <c r="E144" s="6"/>
      <c r="F144" s="6"/>
      <c r="G144" s="6"/>
      <c r="H144" s="6"/>
    </row>
    <row r="145" spans="1:8">
      <c r="A145" s="30"/>
      <c r="B145" s="6"/>
      <c r="C145" s="6"/>
      <c r="D145" s="6"/>
      <c r="E145" s="6"/>
      <c r="F145" s="6"/>
      <c r="G145" s="6"/>
      <c r="H145" s="6"/>
    </row>
    <row r="146" spans="1:8">
      <c r="A146" s="30"/>
      <c r="B146" s="6"/>
      <c r="C146" s="6"/>
      <c r="D146" s="6"/>
      <c r="E146" s="6"/>
      <c r="F146" s="6"/>
      <c r="G146" s="6"/>
      <c r="H146" s="6"/>
    </row>
    <row r="147" spans="1:8">
      <c r="A147" s="30"/>
      <c r="B147" s="6"/>
      <c r="C147" s="6"/>
      <c r="D147" s="6"/>
      <c r="E147" s="6"/>
      <c r="F147" s="6"/>
      <c r="G147" s="6"/>
      <c r="H147" s="6"/>
    </row>
    <row r="148" spans="1:8">
      <c r="A148" s="30"/>
      <c r="B148" s="6"/>
      <c r="C148" s="6"/>
      <c r="D148" s="6"/>
      <c r="E148" s="6"/>
      <c r="F148" s="6"/>
      <c r="G148" s="6"/>
      <c r="H148" s="6"/>
    </row>
    <row r="149" spans="1:8">
      <c r="A149" s="30"/>
      <c r="B149" s="6"/>
      <c r="C149" s="6"/>
      <c r="D149" s="6"/>
      <c r="E149" s="6"/>
      <c r="F149" s="6"/>
      <c r="G149" s="6"/>
      <c r="H149" s="6"/>
    </row>
    <row r="150" spans="1:8">
      <c r="A150" s="30"/>
      <c r="B150" s="6"/>
      <c r="C150" s="6"/>
      <c r="D150" s="6"/>
      <c r="E150" s="6"/>
      <c r="F150" s="6"/>
      <c r="G150" s="6"/>
      <c r="H150" s="6"/>
    </row>
    <row r="151" spans="1:8">
      <c r="A151" s="30"/>
      <c r="B151" s="6"/>
      <c r="C151" s="6"/>
      <c r="D151" s="6"/>
      <c r="E151" s="6"/>
      <c r="F151" s="6"/>
      <c r="G151" s="6"/>
      <c r="H151" s="6"/>
    </row>
    <row r="152" spans="1:8">
      <c r="A152" s="30"/>
      <c r="B152" s="6"/>
      <c r="C152" s="6"/>
      <c r="D152" s="6"/>
      <c r="E152" s="6"/>
      <c r="F152" s="6"/>
      <c r="G152" s="6"/>
      <c r="H152" s="6"/>
    </row>
    <row r="153" spans="1:8">
      <c r="A153" s="30"/>
      <c r="B153" s="6"/>
      <c r="C153" s="6"/>
      <c r="D153" s="6"/>
      <c r="E153" s="6"/>
      <c r="F153" s="6"/>
      <c r="G153" s="6"/>
      <c r="H153" s="6"/>
    </row>
    <row r="154" spans="1:8">
      <c r="A154" s="30"/>
      <c r="B154" s="6"/>
      <c r="C154" s="6"/>
      <c r="D154" s="6"/>
      <c r="E154" s="6"/>
      <c r="F154" s="6"/>
      <c r="G154" s="6"/>
      <c r="H154" s="6"/>
    </row>
    <row r="155" spans="1:8">
      <c r="A155" s="30"/>
      <c r="B155" s="6"/>
      <c r="C155" s="6"/>
      <c r="D155" s="6"/>
      <c r="E155" s="6"/>
      <c r="F155" s="6"/>
      <c r="G155" s="6"/>
      <c r="H155" s="6"/>
    </row>
    <row r="156" spans="1:8">
      <c r="A156" s="30"/>
      <c r="B156" s="6"/>
      <c r="C156" s="6"/>
      <c r="D156" s="6"/>
      <c r="E156" s="6"/>
      <c r="F156" s="6"/>
      <c r="G156" s="6"/>
      <c r="H156" s="6"/>
    </row>
    <row r="157" spans="1:8">
      <c r="A157" s="30"/>
      <c r="B157" s="6"/>
      <c r="C157" s="6"/>
      <c r="D157" s="6"/>
      <c r="E157" s="6"/>
      <c r="F157" s="6"/>
      <c r="G157" s="6"/>
      <c r="H157" s="6"/>
    </row>
    <row r="158" spans="1:8">
      <c r="A158" s="30"/>
      <c r="B158" s="6"/>
      <c r="C158" s="6"/>
      <c r="D158" s="6"/>
      <c r="E158" s="6"/>
      <c r="F158" s="6"/>
      <c r="G158" s="6"/>
      <c r="H158" s="6"/>
    </row>
    <row r="159" spans="1:8">
      <c r="A159" s="30"/>
      <c r="B159" s="6"/>
      <c r="C159" s="6"/>
      <c r="D159" s="6"/>
      <c r="E159" s="6"/>
      <c r="F159" s="6"/>
      <c r="G159" s="6"/>
      <c r="H159" s="6"/>
    </row>
    <row r="160" spans="1:8">
      <c r="A160" s="30"/>
      <c r="B160" s="6"/>
      <c r="C160" s="6"/>
      <c r="D160" s="6"/>
      <c r="E160" s="6"/>
      <c r="F160" s="6"/>
      <c r="G160" s="6"/>
      <c r="H160" s="6"/>
    </row>
    <row r="161" spans="1:8">
      <c r="A161" s="30"/>
      <c r="B161" s="6"/>
      <c r="C161" s="6"/>
      <c r="D161" s="6"/>
      <c r="E161" s="6"/>
      <c r="F161" s="6"/>
      <c r="G161" s="6"/>
      <c r="H161" s="6"/>
    </row>
    <row r="162" spans="1:8">
      <c r="A162" s="30"/>
      <c r="B162" s="6"/>
      <c r="C162" s="6"/>
      <c r="D162" s="6"/>
      <c r="E162" s="6"/>
      <c r="F162" s="6"/>
      <c r="G162" s="6"/>
      <c r="H162" s="6"/>
    </row>
    <row r="163" spans="1:8">
      <c r="A163" s="30"/>
      <c r="B163" s="6"/>
      <c r="C163" s="6"/>
      <c r="D163" s="6"/>
      <c r="E163" s="6"/>
      <c r="F163" s="6"/>
      <c r="G163" s="6"/>
      <c r="H163" s="6"/>
    </row>
    <row r="164" spans="1:8">
      <c r="A164" s="30"/>
      <c r="B164" s="6"/>
      <c r="C164" s="6"/>
      <c r="D164" s="6"/>
      <c r="E164" s="6"/>
      <c r="F164" s="6"/>
      <c r="G164" s="6"/>
      <c r="H164" s="6"/>
    </row>
    <row r="165" spans="1:8">
      <c r="A165" s="30"/>
      <c r="B165" s="6"/>
      <c r="C165" s="6"/>
      <c r="D165" s="6"/>
      <c r="E165" s="6"/>
      <c r="F165" s="6"/>
      <c r="G165" s="6"/>
      <c r="H165" s="6"/>
    </row>
    <row r="166" spans="1:8">
      <c r="A166" s="30"/>
      <c r="B166" s="6"/>
      <c r="C166" s="6"/>
      <c r="D166" s="6"/>
      <c r="E166" s="6"/>
      <c r="F166" s="6"/>
      <c r="G166" s="6"/>
      <c r="H166" s="6"/>
    </row>
    <row r="167" spans="1:8">
      <c r="A167" s="30"/>
      <c r="B167" s="6"/>
      <c r="C167" s="6"/>
      <c r="D167" s="6"/>
      <c r="E167" s="6"/>
      <c r="F167" s="6"/>
      <c r="G167" s="6"/>
      <c r="H167" s="6"/>
    </row>
    <row r="168" spans="1:8">
      <c r="A168" s="30"/>
      <c r="B168" s="6"/>
      <c r="C168" s="6"/>
      <c r="D168" s="6"/>
      <c r="E168" s="6"/>
      <c r="F168" s="6"/>
      <c r="G168" s="6"/>
      <c r="H168" s="6"/>
    </row>
    <row r="169" spans="1:8">
      <c r="A169" s="30"/>
      <c r="B169" s="6"/>
      <c r="C169" s="6"/>
      <c r="D169" s="6"/>
      <c r="E169" s="6"/>
      <c r="F169" s="6"/>
      <c r="G169" s="6"/>
      <c r="H169" s="6"/>
    </row>
    <row r="170" spans="1:8">
      <c r="A170" s="30"/>
      <c r="B170" s="6"/>
      <c r="C170" s="6"/>
      <c r="D170" s="6"/>
      <c r="E170" s="6"/>
      <c r="F170" s="6"/>
      <c r="G170" s="6"/>
      <c r="H170" s="6"/>
    </row>
    <row r="171" spans="1:8">
      <c r="A171" s="30"/>
      <c r="B171" s="6"/>
      <c r="C171" s="6"/>
      <c r="D171" s="6"/>
      <c r="E171" s="6"/>
      <c r="F171" s="6"/>
      <c r="G171" s="6"/>
      <c r="H171" s="6"/>
    </row>
    <row r="172" spans="1:8">
      <c r="A172" s="30"/>
      <c r="B172" s="6"/>
      <c r="C172" s="6"/>
      <c r="D172" s="6"/>
      <c r="E172" s="6"/>
      <c r="F172" s="6"/>
      <c r="G172" s="6"/>
      <c r="H172" s="6"/>
    </row>
    <row r="173" spans="1:8">
      <c r="A173" s="30"/>
      <c r="B173" s="6"/>
      <c r="C173" s="6"/>
      <c r="D173" s="6"/>
      <c r="E173" s="6"/>
      <c r="F173" s="6"/>
      <c r="G173" s="6"/>
      <c r="H173" s="6"/>
    </row>
    <row r="174" spans="1:8">
      <c r="A174" s="30"/>
      <c r="B174" s="6"/>
      <c r="C174" s="6"/>
      <c r="D174" s="6"/>
      <c r="E174" s="6"/>
      <c r="F174" s="6"/>
      <c r="G174" s="6"/>
      <c r="H174" s="6"/>
    </row>
    <row r="175" spans="1:8">
      <c r="A175" s="30"/>
      <c r="B175" s="6"/>
      <c r="C175" s="6"/>
      <c r="D175" s="6"/>
      <c r="E175" s="6"/>
      <c r="F175" s="6"/>
      <c r="G175" s="6"/>
      <c r="H175" s="6"/>
    </row>
    <row r="176" spans="1:8">
      <c r="A176" s="30"/>
      <c r="B176" s="6"/>
      <c r="C176" s="6"/>
      <c r="D176" s="6"/>
      <c r="E176" s="6"/>
      <c r="F176" s="6"/>
      <c r="G176" s="6"/>
      <c r="H176" s="6"/>
    </row>
    <row r="177" spans="1:8">
      <c r="A177" s="30"/>
      <c r="B177" s="6"/>
      <c r="C177" s="6"/>
      <c r="D177" s="6"/>
      <c r="E177" s="6"/>
      <c r="F177" s="6"/>
      <c r="G177" s="6"/>
      <c r="H177" s="6"/>
    </row>
    <row r="178" spans="1:8">
      <c r="A178" s="30"/>
      <c r="B178" s="6"/>
      <c r="C178" s="6"/>
      <c r="D178" s="6"/>
      <c r="E178" s="6"/>
      <c r="F178" s="6"/>
      <c r="G178" s="6"/>
      <c r="H178" s="6"/>
    </row>
    <row r="179" spans="1:8">
      <c r="A179" s="30"/>
      <c r="B179" s="6"/>
      <c r="C179" s="6"/>
      <c r="D179" s="6"/>
      <c r="E179" s="6"/>
      <c r="F179" s="6"/>
      <c r="G179" s="6"/>
      <c r="H179" s="6"/>
    </row>
    <row r="180" spans="1:8">
      <c r="A180" s="30"/>
      <c r="B180" s="6"/>
      <c r="C180" s="6"/>
      <c r="D180" s="6"/>
      <c r="E180" s="6"/>
      <c r="F180" s="6"/>
      <c r="G180" s="6"/>
      <c r="H180" s="6"/>
    </row>
    <row r="181" spans="1:8">
      <c r="A181" s="30"/>
      <c r="B181" s="6"/>
      <c r="C181" s="6"/>
      <c r="D181" s="6"/>
      <c r="E181" s="6"/>
      <c r="F181" s="6"/>
      <c r="G181" s="6"/>
      <c r="H181" s="6"/>
    </row>
    <row r="182" spans="1:8">
      <c r="A182" s="30"/>
      <c r="B182" s="6"/>
      <c r="C182" s="6"/>
      <c r="D182" s="6"/>
      <c r="E182" s="6"/>
      <c r="F182" s="6"/>
      <c r="G182" s="6"/>
      <c r="H182" s="6"/>
    </row>
    <row r="183" spans="1:8">
      <c r="A183" s="30"/>
      <c r="B183" s="6"/>
      <c r="C183" s="6"/>
      <c r="D183" s="6"/>
      <c r="E183" s="6"/>
      <c r="F183" s="6"/>
      <c r="G183" s="6"/>
      <c r="H183" s="6"/>
    </row>
    <row r="184" spans="1:8">
      <c r="A184" s="30"/>
      <c r="B184" s="6"/>
      <c r="C184" s="6"/>
      <c r="D184" s="6"/>
      <c r="E184" s="6"/>
      <c r="F184" s="6"/>
      <c r="G184" s="6"/>
      <c r="H184" s="6"/>
    </row>
    <row r="185" spans="1:8">
      <c r="A185" s="30"/>
      <c r="B185" s="6"/>
      <c r="C185" s="6"/>
      <c r="D185" s="6"/>
      <c r="E185" s="6"/>
      <c r="F185" s="6"/>
      <c r="G185" s="6"/>
      <c r="H185" s="6"/>
    </row>
    <row r="186" spans="1:8">
      <c r="A186" s="30"/>
      <c r="B186" s="6"/>
      <c r="C186" s="6"/>
      <c r="D186" s="6"/>
      <c r="E186" s="6"/>
      <c r="F186" s="6"/>
      <c r="G186" s="6"/>
      <c r="H186" s="6"/>
    </row>
    <row r="187" spans="1:8">
      <c r="A187" s="30"/>
      <c r="B187" s="6"/>
      <c r="C187" s="6"/>
      <c r="D187" s="6"/>
      <c r="E187" s="6"/>
      <c r="F187" s="6"/>
      <c r="G187" s="6"/>
      <c r="H187" s="6"/>
    </row>
    <row r="188" spans="1:8">
      <c r="A188" s="30"/>
      <c r="B188" s="6"/>
      <c r="C188" s="6"/>
      <c r="D188" s="6"/>
      <c r="E188" s="6"/>
      <c r="F188" s="6"/>
      <c r="G188" s="6"/>
      <c r="H188" s="6"/>
    </row>
    <row r="189" spans="1:8">
      <c r="A189" s="30"/>
      <c r="B189" s="6"/>
      <c r="C189" s="6"/>
      <c r="D189" s="6"/>
      <c r="E189" s="6"/>
      <c r="F189" s="6"/>
      <c r="G189" s="6"/>
      <c r="H189" s="6"/>
    </row>
    <row r="190" spans="1:8">
      <c r="A190" s="30"/>
      <c r="B190" s="6"/>
      <c r="C190" s="6"/>
      <c r="D190" s="6"/>
      <c r="E190" s="6"/>
      <c r="F190" s="6"/>
      <c r="G190" s="6"/>
      <c r="H190" s="6"/>
    </row>
    <row r="191" spans="1:8">
      <c r="A191" s="30"/>
      <c r="B191" s="6"/>
      <c r="C191" s="6"/>
      <c r="D191" s="6"/>
      <c r="E191" s="6"/>
      <c r="F191" s="6"/>
      <c r="G191" s="6"/>
      <c r="H191" s="6"/>
    </row>
    <row r="192" spans="1:8">
      <c r="A192" s="30"/>
      <c r="B192" s="6"/>
      <c r="C192" s="6"/>
      <c r="D192" s="6"/>
      <c r="E192" s="6"/>
      <c r="F192" s="6"/>
      <c r="G192" s="6"/>
      <c r="H192" s="6"/>
    </row>
    <row r="193" spans="1:8">
      <c r="A193" s="30"/>
      <c r="B193" s="6"/>
      <c r="C193" s="6"/>
      <c r="D193" s="6"/>
      <c r="E193" s="6"/>
      <c r="F193" s="6"/>
      <c r="G193" s="6"/>
      <c r="H193" s="6"/>
    </row>
    <row r="194" spans="1:8">
      <c r="A194" s="30"/>
      <c r="B194" s="6"/>
      <c r="C194" s="6"/>
      <c r="D194" s="6"/>
      <c r="E194" s="6"/>
      <c r="F194" s="6"/>
      <c r="G194" s="6"/>
      <c r="H194" s="6"/>
    </row>
    <row r="195" spans="1:8">
      <c r="A195" s="30"/>
      <c r="B195" s="6"/>
      <c r="C195" s="6"/>
      <c r="D195" s="6"/>
      <c r="E195" s="6"/>
      <c r="F195" s="6"/>
      <c r="G195" s="6"/>
      <c r="H195" s="6"/>
    </row>
    <row r="196" spans="1:8">
      <c r="A196" s="30"/>
      <c r="B196" s="6"/>
      <c r="C196" s="6"/>
      <c r="D196" s="6"/>
      <c r="E196" s="6"/>
      <c r="F196" s="6"/>
      <c r="G196" s="6"/>
      <c r="H196" s="6"/>
    </row>
    <row r="197" spans="1:8">
      <c r="A197" s="30"/>
      <c r="B197" s="6"/>
      <c r="C197" s="6"/>
      <c r="D197" s="6"/>
      <c r="E197" s="6"/>
      <c r="F197" s="6"/>
      <c r="G197" s="6"/>
      <c r="H197" s="6"/>
    </row>
    <row r="198" spans="1:8">
      <c r="A198" s="30"/>
      <c r="B198" s="6"/>
      <c r="C198" s="6"/>
      <c r="D198" s="6"/>
      <c r="E198" s="6"/>
      <c r="F198" s="6"/>
      <c r="G198" s="6"/>
      <c r="H198" s="6"/>
    </row>
    <row r="199" spans="1:8">
      <c r="A199" s="30"/>
      <c r="B199" s="6"/>
      <c r="C199" s="6"/>
      <c r="D199" s="6"/>
      <c r="E199" s="6"/>
      <c r="F199" s="6"/>
      <c r="G199" s="6"/>
      <c r="H199" s="6"/>
    </row>
    <row r="200" spans="1:8">
      <c r="A200" s="30"/>
      <c r="B200" s="6"/>
      <c r="C200" s="6"/>
      <c r="D200" s="6"/>
      <c r="E200" s="6"/>
      <c r="F200" s="6"/>
      <c r="G200" s="6"/>
      <c r="H200" s="6"/>
    </row>
    <row r="201" spans="1:8">
      <c r="A201" s="30"/>
      <c r="B201" s="6"/>
      <c r="C201" s="6"/>
      <c r="D201" s="6"/>
      <c r="E201" s="6"/>
      <c r="F201" s="6"/>
      <c r="G201" s="6"/>
      <c r="H201" s="6"/>
    </row>
    <row r="202" spans="1:8">
      <c r="A202" s="30"/>
      <c r="B202" s="6"/>
      <c r="C202" s="6"/>
      <c r="D202" s="6"/>
      <c r="E202" s="6"/>
      <c r="F202" s="6"/>
      <c r="G202" s="6"/>
      <c r="H202" s="6"/>
    </row>
    <row r="203" spans="1:8">
      <c r="A203" s="30"/>
      <c r="B203" s="6"/>
      <c r="C203" s="6"/>
      <c r="D203" s="6"/>
      <c r="E203" s="6"/>
      <c r="F203" s="6"/>
      <c r="G203" s="6"/>
      <c r="H203" s="6"/>
    </row>
    <row r="204" spans="1:8">
      <c r="A204" s="30"/>
      <c r="B204" s="6"/>
      <c r="C204" s="6"/>
      <c r="D204" s="6"/>
      <c r="E204" s="6"/>
      <c r="F204" s="6"/>
      <c r="G204" s="6"/>
      <c r="H204" s="6"/>
    </row>
    <row r="205" spans="1:8">
      <c r="A205" s="30"/>
      <c r="B205" s="6"/>
      <c r="C205" s="6"/>
      <c r="D205" s="6"/>
      <c r="E205" s="6"/>
      <c r="F205" s="6"/>
      <c r="G205" s="6"/>
      <c r="H205" s="6"/>
    </row>
    <row r="206" spans="1:8">
      <c r="A206" s="30"/>
      <c r="B206" s="6"/>
      <c r="C206" s="6"/>
      <c r="D206" s="6"/>
      <c r="E206" s="6"/>
      <c r="F206" s="6"/>
      <c r="G206" s="6"/>
      <c r="H206" s="6"/>
    </row>
    <row r="207" spans="1:8">
      <c r="A207" s="30"/>
      <c r="B207" s="6"/>
      <c r="C207" s="6"/>
      <c r="D207" s="6"/>
      <c r="E207" s="6"/>
      <c r="F207" s="6"/>
      <c r="G207" s="6"/>
      <c r="H207" s="6"/>
    </row>
    <row r="208" spans="1:8">
      <c r="A208" s="30"/>
      <c r="B208" s="6"/>
      <c r="C208" s="6"/>
      <c r="D208" s="6"/>
      <c r="E208" s="6"/>
      <c r="F208" s="6"/>
      <c r="G208" s="6"/>
      <c r="H208" s="6"/>
    </row>
    <row r="209" spans="1:8">
      <c r="A209" s="30"/>
      <c r="B209" s="6"/>
      <c r="C209" s="6"/>
      <c r="D209" s="6"/>
      <c r="E209" s="6"/>
      <c r="F209" s="6"/>
      <c r="G209" s="6"/>
      <c r="H209" s="6"/>
    </row>
    <row r="210" spans="1:8">
      <c r="A210" s="30"/>
      <c r="B210" s="6"/>
      <c r="C210" s="6"/>
      <c r="D210" s="6"/>
      <c r="E210" s="6"/>
      <c r="F210" s="6"/>
      <c r="G210" s="6"/>
      <c r="H210" s="6"/>
    </row>
    <row r="211" spans="1:8">
      <c r="A211" s="30"/>
      <c r="B211" s="6"/>
      <c r="C211" s="6"/>
      <c r="D211" s="6"/>
      <c r="E211" s="6"/>
      <c r="F211" s="6"/>
      <c r="G211" s="6"/>
      <c r="H211" s="6"/>
    </row>
    <row r="212" spans="1:8">
      <c r="A212" s="30"/>
      <c r="B212" s="6"/>
      <c r="C212" s="6"/>
      <c r="D212" s="6"/>
      <c r="E212" s="6"/>
      <c r="F212" s="6"/>
      <c r="G212" s="6"/>
      <c r="H212" s="6"/>
    </row>
    <row r="213" spans="1:8">
      <c r="A213" s="30"/>
      <c r="B213" s="6"/>
      <c r="C213" s="6"/>
      <c r="D213" s="6"/>
      <c r="E213" s="6"/>
      <c r="F213" s="6"/>
      <c r="G213" s="6"/>
      <c r="H213" s="6"/>
    </row>
    <row r="214" spans="1:8">
      <c r="A214" s="30"/>
      <c r="B214" s="6"/>
      <c r="C214" s="6"/>
      <c r="D214" s="6"/>
      <c r="E214" s="6"/>
      <c r="F214" s="6"/>
      <c r="G214" s="6"/>
      <c r="H214" s="6"/>
    </row>
    <row r="215" spans="1:8">
      <c r="A215" s="30"/>
      <c r="B215" s="6"/>
      <c r="C215" s="6"/>
      <c r="D215" s="6"/>
      <c r="E215" s="6"/>
      <c r="F215" s="6"/>
      <c r="G215" s="6"/>
      <c r="H215" s="6"/>
    </row>
    <row r="216" spans="1:8">
      <c r="A216" s="30"/>
      <c r="B216" s="6"/>
      <c r="C216" s="6"/>
      <c r="D216" s="6"/>
      <c r="E216" s="6"/>
      <c r="F216" s="6"/>
      <c r="G216" s="6"/>
      <c r="H216" s="6"/>
    </row>
    <row r="217" spans="1:8">
      <c r="A217" s="30"/>
      <c r="B217" s="6"/>
      <c r="C217" s="6"/>
      <c r="D217" s="6"/>
      <c r="E217" s="6"/>
      <c r="F217" s="6"/>
      <c r="G217" s="6"/>
      <c r="H217" s="6"/>
    </row>
    <row r="218" spans="1:8">
      <c r="A218" s="30"/>
      <c r="B218" s="6"/>
      <c r="C218" s="6"/>
      <c r="D218" s="6"/>
      <c r="E218" s="6"/>
      <c r="F218" s="6"/>
      <c r="G218" s="6"/>
      <c r="H218" s="6"/>
    </row>
    <row r="219" spans="1:8">
      <c r="A219" s="30"/>
      <c r="B219" s="6"/>
      <c r="C219" s="6"/>
      <c r="D219" s="6"/>
      <c r="E219" s="6"/>
      <c r="F219" s="6"/>
      <c r="G219" s="6"/>
      <c r="H219" s="6"/>
    </row>
    <row r="220" spans="1:8">
      <c r="A220" s="30"/>
      <c r="B220" s="6"/>
      <c r="C220" s="6"/>
      <c r="D220" s="6"/>
      <c r="E220" s="6"/>
      <c r="F220" s="6"/>
      <c r="G220" s="6"/>
      <c r="H220" s="6"/>
    </row>
    <row r="221" spans="1:8">
      <c r="A221" s="30"/>
      <c r="B221" s="6"/>
      <c r="C221" s="6"/>
      <c r="D221" s="6"/>
      <c r="E221" s="6"/>
      <c r="F221" s="6"/>
      <c r="G221" s="6"/>
      <c r="H221" s="6"/>
    </row>
    <row r="222" spans="1:8">
      <c r="A222" s="30"/>
      <c r="B222" s="6"/>
      <c r="C222" s="6"/>
      <c r="D222" s="6"/>
      <c r="E222" s="6"/>
      <c r="F222" s="6"/>
      <c r="G222" s="6"/>
      <c r="H222" s="6"/>
    </row>
    <row r="223" spans="1:8">
      <c r="A223" s="30"/>
      <c r="B223" s="6"/>
      <c r="C223" s="6"/>
      <c r="D223" s="6"/>
      <c r="E223" s="6"/>
      <c r="F223" s="6"/>
      <c r="G223" s="6"/>
      <c r="H223" s="6"/>
    </row>
    <row r="224" spans="1:8">
      <c r="A224" s="30"/>
      <c r="B224" s="6"/>
      <c r="C224" s="6"/>
      <c r="D224" s="6"/>
      <c r="E224" s="6"/>
      <c r="F224" s="6"/>
      <c r="G224" s="6"/>
      <c r="H224" s="6"/>
    </row>
    <row r="225" spans="1:8">
      <c r="A225" s="30"/>
      <c r="B225" s="6"/>
      <c r="C225" s="6"/>
      <c r="D225" s="6"/>
      <c r="E225" s="6"/>
      <c r="F225" s="6"/>
      <c r="G225" s="6"/>
      <c r="H225" s="6"/>
    </row>
    <row r="226" spans="1:8">
      <c r="A226" s="30"/>
      <c r="B226" s="6"/>
      <c r="C226" s="6"/>
      <c r="D226" s="6"/>
      <c r="E226" s="6"/>
      <c r="F226" s="6"/>
      <c r="G226" s="6"/>
      <c r="H226" s="6"/>
    </row>
    <row r="227" spans="1:8">
      <c r="A227" s="30"/>
      <c r="B227" s="6"/>
      <c r="C227" s="6"/>
      <c r="D227" s="6"/>
      <c r="E227" s="6"/>
      <c r="F227" s="6"/>
      <c r="G227" s="6"/>
      <c r="H227" s="6"/>
    </row>
    <row r="228" spans="1:8">
      <c r="A228" s="30"/>
      <c r="B228" s="6"/>
      <c r="C228" s="6"/>
      <c r="D228" s="6"/>
      <c r="E228" s="6"/>
      <c r="F228" s="6"/>
      <c r="G228" s="6"/>
      <c r="H228" s="6"/>
    </row>
    <row r="229" spans="1:8">
      <c r="A229" s="30"/>
      <c r="B229" s="6"/>
      <c r="C229" s="6"/>
      <c r="D229" s="6"/>
      <c r="E229" s="6"/>
      <c r="F229" s="6"/>
      <c r="G229" s="6"/>
      <c r="H229" s="6"/>
    </row>
    <row r="230" spans="1:8">
      <c r="A230" s="30"/>
      <c r="B230" s="6"/>
      <c r="C230" s="6"/>
      <c r="D230" s="6"/>
      <c r="E230" s="6"/>
      <c r="F230" s="6"/>
      <c r="G230" s="6"/>
      <c r="H230" s="6"/>
    </row>
    <row r="231" spans="1:8">
      <c r="A231" s="30"/>
      <c r="B231" s="6"/>
      <c r="C231" s="6"/>
      <c r="D231" s="6"/>
      <c r="E231" s="6"/>
      <c r="F231" s="6"/>
      <c r="G231" s="6"/>
      <c r="H231" s="6"/>
    </row>
    <row r="232" spans="1:8">
      <c r="A232" s="30"/>
      <c r="B232" s="6"/>
      <c r="C232" s="6"/>
      <c r="D232" s="6"/>
      <c r="E232" s="6"/>
      <c r="F232" s="6"/>
      <c r="G232" s="6"/>
      <c r="H232" s="6"/>
    </row>
    <row r="233" spans="1:8">
      <c r="A233" s="30"/>
      <c r="B233" s="6"/>
      <c r="C233" s="6"/>
      <c r="D233" s="6"/>
      <c r="E233" s="6"/>
      <c r="F233" s="6"/>
      <c r="G233" s="6"/>
      <c r="H233" s="6"/>
    </row>
    <row r="234" spans="1:8">
      <c r="A234" s="30"/>
      <c r="B234" s="6"/>
      <c r="C234" s="6"/>
      <c r="D234" s="6"/>
      <c r="E234" s="6"/>
      <c r="F234" s="6"/>
      <c r="G234" s="6"/>
      <c r="H234" s="6"/>
    </row>
    <row r="235" spans="1:8">
      <c r="A235" s="30"/>
      <c r="B235" s="6"/>
      <c r="C235" s="6"/>
      <c r="D235" s="6"/>
      <c r="E235" s="6"/>
      <c r="F235" s="6"/>
      <c r="G235" s="6"/>
      <c r="H235" s="6"/>
    </row>
    <row r="236" spans="1:8">
      <c r="A236" s="30"/>
      <c r="B236" s="6"/>
      <c r="C236" s="6"/>
      <c r="D236" s="6"/>
      <c r="E236" s="6"/>
      <c r="F236" s="6"/>
      <c r="G236" s="6"/>
      <c r="H236" s="6"/>
    </row>
    <row r="237" spans="1:8">
      <c r="A237" s="30"/>
      <c r="B237" s="6"/>
      <c r="C237" s="6"/>
      <c r="D237" s="6"/>
      <c r="E237" s="6"/>
      <c r="F237" s="6"/>
      <c r="G237" s="6"/>
      <c r="H237" s="6"/>
    </row>
    <row r="238" spans="1:8">
      <c r="A238" s="30"/>
      <c r="B238" s="6"/>
      <c r="C238" s="6"/>
      <c r="D238" s="6"/>
      <c r="E238" s="6"/>
      <c r="F238" s="6"/>
      <c r="G238" s="6"/>
      <c r="H238" s="6"/>
    </row>
    <row r="239" spans="1:8">
      <c r="A239" s="30"/>
      <c r="B239" s="6"/>
      <c r="C239" s="6"/>
      <c r="D239" s="6"/>
      <c r="E239" s="6"/>
      <c r="F239" s="6"/>
      <c r="G239" s="6"/>
      <c r="H239" s="6"/>
    </row>
    <row r="240" spans="1:8">
      <c r="A240" s="30"/>
      <c r="B240" s="6"/>
      <c r="C240" s="6"/>
      <c r="D240" s="6"/>
      <c r="E240" s="6"/>
      <c r="F240" s="6"/>
      <c r="G240" s="6"/>
      <c r="H240" s="6"/>
    </row>
    <row r="241" spans="1:8">
      <c r="A241" s="30"/>
      <c r="B241" s="6"/>
      <c r="C241" s="6"/>
      <c r="D241" s="6"/>
      <c r="E241" s="6"/>
      <c r="F241" s="6"/>
      <c r="G241" s="6"/>
      <c r="H241" s="6"/>
    </row>
    <row r="242" spans="1:8">
      <c r="A242" s="30"/>
      <c r="B242" s="6"/>
      <c r="C242" s="6"/>
      <c r="D242" s="6"/>
      <c r="E242" s="6"/>
      <c r="F242" s="6"/>
      <c r="G242" s="6"/>
      <c r="H242" s="6"/>
    </row>
    <row r="243" spans="1:8">
      <c r="A243" s="30"/>
      <c r="B243" s="6"/>
      <c r="C243" s="6"/>
      <c r="D243" s="6"/>
      <c r="E243" s="6"/>
      <c r="F243" s="6"/>
      <c r="G243" s="6"/>
      <c r="H243" s="6"/>
    </row>
    <row r="244" spans="1:8">
      <c r="A244" s="30"/>
      <c r="B244" s="6"/>
      <c r="C244" s="6"/>
      <c r="D244" s="6"/>
      <c r="E244" s="6"/>
      <c r="F244" s="6"/>
      <c r="G244" s="6"/>
      <c r="H244" s="6"/>
    </row>
    <row r="245" spans="1:8">
      <c r="A245" s="30"/>
      <c r="B245" s="6"/>
      <c r="C245" s="6"/>
      <c r="D245" s="6"/>
      <c r="E245" s="6"/>
      <c r="F245" s="6"/>
      <c r="G245" s="6"/>
      <c r="H245" s="6"/>
    </row>
    <row r="246" spans="1:8">
      <c r="A246" s="30"/>
      <c r="B246" s="6"/>
      <c r="C246" s="6"/>
      <c r="D246" s="6"/>
      <c r="E246" s="6"/>
      <c r="F246" s="6"/>
      <c r="G246" s="6"/>
      <c r="H246" s="6"/>
    </row>
    <row r="247" spans="1:8">
      <c r="A247" s="30"/>
      <c r="B247" s="6"/>
      <c r="C247" s="6"/>
      <c r="D247" s="6"/>
      <c r="E247" s="6"/>
      <c r="F247" s="6"/>
      <c r="G247" s="6"/>
      <c r="H247" s="6"/>
    </row>
    <row r="248" spans="1:8">
      <c r="A248" s="30"/>
      <c r="B248" s="6"/>
      <c r="C248" s="6"/>
      <c r="D248" s="6"/>
      <c r="E248" s="6"/>
      <c r="F248" s="6"/>
      <c r="G248" s="6"/>
      <c r="H248" s="6"/>
    </row>
    <row r="249" spans="1:8">
      <c r="A249" s="30"/>
      <c r="B249" s="6"/>
      <c r="C249" s="6"/>
      <c r="D249" s="6"/>
      <c r="E249" s="6"/>
      <c r="F249" s="6"/>
      <c r="G249" s="6"/>
      <c r="H249" s="6"/>
    </row>
    <row r="250" spans="1:8">
      <c r="A250" s="30"/>
      <c r="B250" s="6"/>
      <c r="C250" s="6"/>
      <c r="D250" s="6"/>
      <c r="E250" s="6"/>
      <c r="F250" s="6"/>
      <c r="G250" s="6"/>
      <c r="H250" s="6"/>
    </row>
    <row r="251" spans="1:8">
      <c r="A251" s="30"/>
      <c r="B251" s="6"/>
      <c r="C251" s="6"/>
      <c r="D251" s="6"/>
      <c r="E251" s="6"/>
      <c r="F251" s="6"/>
      <c r="G251" s="6"/>
      <c r="H251" s="6"/>
    </row>
    <row r="252" spans="1:8">
      <c r="A252" s="30"/>
      <c r="B252" s="6"/>
      <c r="C252" s="6"/>
      <c r="D252" s="6"/>
      <c r="E252" s="6"/>
      <c r="F252" s="6"/>
      <c r="G252" s="6"/>
      <c r="H252" s="6"/>
    </row>
    <row r="253" spans="1:8">
      <c r="A253" s="30"/>
      <c r="B253" s="6"/>
      <c r="C253" s="6"/>
      <c r="D253" s="6"/>
      <c r="E253" s="6"/>
      <c r="F253" s="6"/>
      <c r="G253" s="6"/>
      <c r="H253" s="6"/>
    </row>
    <row r="254" spans="1:8">
      <c r="A254" s="30"/>
      <c r="B254" s="6"/>
      <c r="C254" s="6"/>
      <c r="D254" s="6"/>
      <c r="E254" s="6"/>
      <c r="F254" s="6"/>
      <c r="G254" s="6"/>
      <c r="H254" s="6"/>
    </row>
    <row r="255" spans="1:8">
      <c r="A255" s="30"/>
      <c r="B255" s="6"/>
      <c r="C255" s="6"/>
      <c r="D255" s="6"/>
      <c r="E255" s="6"/>
      <c r="F255" s="6"/>
      <c r="G255" s="6"/>
      <c r="H255" s="6"/>
    </row>
    <row r="256" spans="1:8">
      <c r="A256" s="30"/>
      <c r="B256" s="6"/>
      <c r="C256" s="6"/>
      <c r="D256" s="6"/>
      <c r="E256" s="6"/>
      <c r="F256" s="6"/>
      <c r="G256" s="6"/>
      <c r="H256" s="6"/>
    </row>
    <row r="257" spans="1:8">
      <c r="A257" s="30"/>
      <c r="B257" s="6"/>
      <c r="C257" s="6"/>
      <c r="D257" s="6"/>
      <c r="E257" s="6"/>
      <c r="F257" s="6"/>
      <c r="G257" s="6"/>
      <c r="H257" s="6"/>
    </row>
    <row r="258" spans="1:8">
      <c r="A258" s="30"/>
      <c r="B258" s="6"/>
      <c r="C258" s="6"/>
      <c r="D258" s="6"/>
      <c r="E258" s="6"/>
      <c r="F258" s="6"/>
      <c r="G258" s="6"/>
      <c r="H258" s="6"/>
    </row>
    <row r="259" spans="1:8">
      <c r="A259" s="30"/>
      <c r="B259" s="6"/>
      <c r="C259" s="6"/>
      <c r="D259" s="6"/>
      <c r="E259" s="6"/>
      <c r="F259" s="6"/>
      <c r="G259" s="6"/>
      <c r="H259" s="6"/>
    </row>
    <row r="260" spans="1:8">
      <c r="A260" s="30"/>
      <c r="B260" s="6"/>
      <c r="C260" s="6"/>
      <c r="D260" s="6"/>
      <c r="E260" s="6"/>
      <c r="F260" s="6"/>
      <c r="G260" s="6"/>
      <c r="H260" s="6"/>
    </row>
    <row r="261" spans="1:8">
      <c r="A261" s="30"/>
      <c r="B261" s="6"/>
      <c r="C261" s="6"/>
      <c r="D261" s="6"/>
      <c r="E261" s="6"/>
      <c r="F261" s="6"/>
      <c r="G261" s="6"/>
      <c r="H261" s="6"/>
    </row>
    <row r="262" spans="1:8">
      <c r="A262" s="30"/>
      <c r="B262" s="6"/>
      <c r="C262" s="6"/>
      <c r="D262" s="6"/>
      <c r="E262" s="6"/>
      <c r="F262" s="6"/>
      <c r="G262" s="6"/>
      <c r="H262" s="6"/>
    </row>
    <row r="263" spans="1:8">
      <c r="A263" s="30"/>
      <c r="B263" s="6"/>
      <c r="C263" s="6"/>
      <c r="D263" s="6"/>
      <c r="E263" s="6"/>
      <c r="F263" s="6"/>
      <c r="G263" s="6"/>
      <c r="H263" s="6"/>
    </row>
    <row r="264" spans="1:8">
      <c r="A264" s="30"/>
      <c r="B264" s="6"/>
      <c r="C264" s="6"/>
      <c r="D264" s="6"/>
      <c r="E264" s="6"/>
      <c r="F264" s="6"/>
      <c r="G264" s="6"/>
      <c r="H264" s="6"/>
    </row>
    <row r="265" spans="1:8">
      <c r="A265" s="30"/>
      <c r="B265" s="6"/>
      <c r="C265" s="6"/>
      <c r="D265" s="6"/>
      <c r="E265" s="6"/>
      <c r="F265" s="6"/>
      <c r="G265" s="6"/>
      <c r="H265" s="6"/>
    </row>
    <row r="266" spans="1:8">
      <c r="A266" s="30"/>
      <c r="B266" s="6"/>
      <c r="C266" s="6"/>
      <c r="D266" s="6"/>
      <c r="E266" s="6"/>
      <c r="F266" s="6"/>
      <c r="G266" s="6"/>
      <c r="H266" s="6"/>
    </row>
    <row r="267" spans="1:8">
      <c r="A267" s="30"/>
      <c r="B267" s="6"/>
      <c r="C267" s="6"/>
      <c r="D267" s="6"/>
      <c r="E267" s="6"/>
      <c r="F267" s="6"/>
      <c r="G267" s="6"/>
      <c r="H267" s="6"/>
    </row>
    <row r="268" spans="1:8">
      <c r="A268" s="30"/>
      <c r="B268" s="6"/>
      <c r="C268" s="6"/>
      <c r="D268" s="6"/>
      <c r="E268" s="6"/>
      <c r="F268" s="6"/>
      <c r="G268" s="6"/>
      <c r="H268" s="6"/>
    </row>
    <row r="269" spans="1:8">
      <c r="A269" s="30"/>
      <c r="B269" s="6"/>
      <c r="C269" s="6"/>
      <c r="D269" s="6"/>
      <c r="E269" s="6"/>
      <c r="F269" s="6"/>
      <c r="G269" s="6"/>
      <c r="H269" s="6"/>
    </row>
    <row r="270" spans="1:8">
      <c r="A270" s="30"/>
      <c r="B270" s="6"/>
      <c r="C270" s="6"/>
      <c r="D270" s="6"/>
      <c r="E270" s="6"/>
      <c r="F270" s="6"/>
      <c r="G270" s="6"/>
      <c r="H270" s="6"/>
    </row>
    <row r="271" spans="1:8">
      <c r="A271" s="30"/>
      <c r="B271" s="6"/>
      <c r="C271" s="6"/>
      <c r="D271" s="6"/>
      <c r="E271" s="6"/>
      <c r="F271" s="6"/>
      <c r="G271" s="6"/>
      <c r="H271" s="6"/>
    </row>
    <row r="272" spans="1:8">
      <c r="A272" s="30"/>
      <c r="B272" s="6"/>
      <c r="C272" s="6"/>
      <c r="D272" s="6"/>
      <c r="E272" s="6"/>
      <c r="F272" s="6"/>
      <c r="G272" s="6"/>
      <c r="H272" s="6"/>
    </row>
    <row r="273" spans="1:8">
      <c r="A273" s="30"/>
      <c r="B273" s="6"/>
      <c r="C273" s="6"/>
      <c r="D273" s="6"/>
      <c r="E273" s="6"/>
      <c r="F273" s="6"/>
      <c r="G273" s="6"/>
      <c r="H273" s="6"/>
    </row>
    <row r="274" spans="1:8">
      <c r="A274" s="30"/>
      <c r="B274" s="6"/>
      <c r="C274" s="6"/>
      <c r="D274" s="6"/>
      <c r="E274" s="6"/>
      <c r="F274" s="6"/>
      <c r="G274" s="6"/>
      <c r="H274" s="6"/>
    </row>
    <row r="275" spans="1:8">
      <c r="A275" s="30"/>
      <c r="B275" s="6"/>
      <c r="C275" s="6"/>
      <c r="D275" s="6"/>
      <c r="E275" s="6"/>
      <c r="F275" s="6"/>
      <c r="G275" s="6"/>
      <c r="H275" s="6"/>
    </row>
    <row r="276" spans="1:8">
      <c r="A276" s="30"/>
      <c r="B276" s="6"/>
      <c r="C276" s="6"/>
      <c r="D276" s="6"/>
      <c r="E276" s="6"/>
      <c r="F276" s="6"/>
      <c r="G276" s="6"/>
      <c r="H276" s="6"/>
    </row>
    <row r="277" spans="1:8">
      <c r="A277" s="30"/>
      <c r="B277" s="6"/>
      <c r="C277" s="6"/>
      <c r="D277" s="6"/>
      <c r="E277" s="6"/>
      <c r="F277" s="6"/>
      <c r="G277" s="6"/>
      <c r="H277" s="6"/>
    </row>
    <row r="278" spans="1:8">
      <c r="A278" s="30"/>
      <c r="B278" s="6"/>
      <c r="C278" s="6"/>
      <c r="D278" s="6"/>
      <c r="E278" s="6"/>
      <c r="F278" s="6"/>
      <c r="G278" s="6"/>
      <c r="H278" s="6"/>
    </row>
    <row r="279" spans="1:8">
      <c r="A279" s="30"/>
      <c r="B279" s="6"/>
      <c r="C279" s="6"/>
      <c r="D279" s="6"/>
      <c r="E279" s="6"/>
      <c r="F279" s="6"/>
      <c r="G279" s="6"/>
      <c r="H279" s="6"/>
    </row>
    <row r="280" spans="1:8">
      <c r="A280" s="30"/>
      <c r="B280" s="6"/>
      <c r="C280" s="6"/>
      <c r="D280" s="6"/>
      <c r="E280" s="6"/>
      <c r="F280" s="6"/>
      <c r="G280" s="6"/>
      <c r="H280" s="6"/>
    </row>
    <row r="281" spans="1:8">
      <c r="A281" s="30"/>
      <c r="B281" s="6"/>
      <c r="C281" s="6"/>
      <c r="D281" s="6"/>
      <c r="E281" s="6"/>
      <c r="F281" s="6"/>
      <c r="G281" s="6"/>
      <c r="H281" s="6"/>
    </row>
    <row r="282" spans="1:8">
      <c r="A282" s="30"/>
      <c r="B282" s="6"/>
      <c r="C282" s="6"/>
      <c r="D282" s="6"/>
      <c r="E282" s="6"/>
      <c r="F282" s="6"/>
      <c r="G282" s="6"/>
      <c r="H282" s="6"/>
    </row>
    <row r="283" spans="1:8">
      <c r="A283" s="30"/>
      <c r="B283" s="6"/>
      <c r="C283" s="6"/>
      <c r="D283" s="6"/>
      <c r="E283" s="6"/>
      <c r="F283" s="6"/>
      <c r="G283" s="6"/>
      <c r="H283" s="6"/>
    </row>
    <row r="284" spans="1:8">
      <c r="A284" s="30"/>
      <c r="B284" s="6"/>
      <c r="C284" s="6"/>
      <c r="D284" s="6"/>
      <c r="E284" s="6"/>
      <c r="F284" s="6"/>
      <c r="G284" s="6"/>
      <c r="H284" s="6"/>
    </row>
    <row r="285" spans="1:8">
      <c r="A285" s="30"/>
      <c r="B285" s="6"/>
      <c r="C285" s="6"/>
      <c r="D285" s="6"/>
      <c r="E285" s="6"/>
      <c r="F285" s="6"/>
      <c r="G285" s="6"/>
      <c r="H285" s="6"/>
    </row>
    <row r="286" spans="1:8">
      <c r="A286" s="30"/>
      <c r="B286" s="6"/>
      <c r="C286" s="6"/>
      <c r="D286" s="6"/>
      <c r="E286" s="6"/>
      <c r="F286" s="6"/>
      <c r="G286" s="6"/>
      <c r="H286" s="6"/>
    </row>
    <row r="287" spans="1:8">
      <c r="A287" s="30"/>
      <c r="B287" s="6"/>
      <c r="C287" s="6"/>
      <c r="D287" s="6"/>
      <c r="E287" s="6"/>
      <c r="F287" s="6"/>
      <c r="G287" s="6"/>
      <c r="H287" s="6"/>
    </row>
    <row r="288" spans="1:8">
      <c r="A288" s="30"/>
      <c r="B288" s="6"/>
      <c r="C288" s="6"/>
      <c r="D288" s="6"/>
      <c r="E288" s="6"/>
      <c r="F288" s="6"/>
      <c r="G288" s="6"/>
      <c r="H288" s="6"/>
    </row>
    <row r="289" spans="1:8">
      <c r="A289" s="30"/>
      <c r="B289" s="6"/>
      <c r="C289" s="6"/>
      <c r="D289" s="6"/>
      <c r="E289" s="6"/>
      <c r="F289" s="6"/>
      <c r="G289" s="6"/>
      <c r="H289" s="6"/>
    </row>
    <row r="290" spans="1:8">
      <c r="A290" s="30"/>
      <c r="B290" s="6"/>
      <c r="C290" s="6"/>
      <c r="D290" s="6"/>
      <c r="E290" s="6"/>
      <c r="F290" s="6"/>
      <c r="G290" s="6"/>
      <c r="H290" s="6"/>
    </row>
    <row r="291" spans="1:8">
      <c r="A291" s="30"/>
      <c r="B291" s="6"/>
      <c r="C291" s="6"/>
      <c r="D291" s="6"/>
      <c r="E291" s="6"/>
      <c r="F291" s="6"/>
      <c r="G291" s="6"/>
      <c r="H291" s="6"/>
    </row>
    <row r="292" spans="1:8">
      <c r="A292" s="30"/>
      <c r="B292" s="6"/>
      <c r="C292" s="6"/>
      <c r="D292" s="6"/>
      <c r="E292" s="6"/>
      <c r="F292" s="6"/>
      <c r="G292" s="6"/>
      <c r="H292" s="6"/>
    </row>
    <row r="293" spans="1:8">
      <c r="A293" s="30"/>
      <c r="B293" s="6"/>
      <c r="C293" s="6"/>
      <c r="D293" s="6"/>
      <c r="E293" s="6"/>
      <c r="F293" s="6"/>
      <c r="G293" s="6"/>
      <c r="H293" s="6"/>
    </row>
    <row r="294" spans="1:8">
      <c r="A294" s="30"/>
      <c r="B294" s="6"/>
      <c r="C294" s="6"/>
      <c r="D294" s="6"/>
      <c r="E294" s="6"/>
      <c r="F294" s="6"/>
      <c r="G294" s="6"/>
      <c r="H294" s="6"/>
    </row>
    <row r="295" spans="1:8">
      <c r="A295" s="30"/>
      <c r="B295" s="6"/>
      <c r="C295" s="6"/>
      <c r="D295" s="6"/>
      <c r="E295" s="6"/>
      <c r="F295" s="6"/>
      <c r="G295" s="6"/>
      <c r="H295" s="6"/>
    </row>
    <row r="296" spans="1:8">
      <c r="A296" s="30"/>
      <c r="B296" s="6"/>
      <c r="C296" s="6"/>
      <c r="D296" s="6"/>
      <c r="E296" s="6"/>
      <c r="F296" s="6"/>
      <c r="G296" s="6"/>
      <c r="H296" s="6"/>
    </row>
    <row r="297" spans="1:8">
      <c r="A297" s="30"/>
      <c r="B297" s="6"/>
      <c r="C297" s="6"/>
      <c r="D297" s="6"/>
      <c r="E297" s="6"/>
      <c r="F297" s="6"/>
      <c r="G297" s="6"/>
      <c r="H297" s="6"/>
    </row>
    <row r="298" spans="1:8">
      <c r="A298" s="30"/>
      <c r="B298" s="6"/>
      <c r="C298" s="6"/>
      <c r="D298" s="6"/>
      <c r="E298" s="6"/>
      <c r="F298" s="6"/>
      <c r="G298" s="6"/>
      <c r="H298" s="6"/>
    </row>
    <row r="299" spans="1:8">
      <c r="A299" s="30"/>
      <c r="B299" s="6"/>
      <c r="C299" s="6"/>
      <c r="D299" s="6"/>
      <c r="E299" s="6"/>
      <c r="F299" s="6"/>
      <c r="G299" s="6"/>
      <c r="H299" s="6"/>
    </row>
    <row r="300" spans="1:8">
      <c r="A300" s="30"/>
      <c r="B300" s="6"/>
      <c r="C300" s="6"/>
      <c r="D300" s="6"/>
      <c r="E300" s="6"/>
      <c r="F300" s="6"/>
      <c r="G300" s="6"/>
      <c r="H300" s="6"/>
    </row>
    <row r="301" spans="1:8">
      <c r="A301" s="30"/>
      <c r="B301" s="6"/>
      <c r="C301" s="6"/>
      <c r="D301" s="6"/>
      <c r="E301" s="6"/>
      <c r="F301" s="6"/>
      <c r="G301" s="6"/>
      <c r="H301" s="6"/>
    </row>
    <row r="302" spans="1:8">
      <c r="A302" s="30"/>
      <c r="B302" s="6"/>
      <c r="C302" s="6"/>
      <c r="D302" s="6"/>
      <c r="E302" s="6"/>
      <c r="F302" s="6"/>
      <c r="G302" s="6"/>
      <c r="H302" s="6"/>
    </row>
    <row r="303" spans="1:8">
      <c r="A303" s="30"/>
      <c r="B303" s="6"/>
      <c r="C303" s="6"/>
      <c r="D303" s="6"/>
      <c r="E303" s="6"/>
      <c r="F303" s="6"/>
      <c r="G303" s="6"/>
      <c r="H303" s="6"/>
    </row>
    <row r="304" spans="1:8">
      <c r="A304" s="30"/>
      <c r="B304" s="6"/>
      <c r="C304" s="6"/>
      <c r="D304" s="6"/>
      <c r="E304" s="6"/>
      <c r="F304" s="6"/>
      <c r="G304" s="6"/>
      <c r="H304" s="6"/>
    </row>
    <row r="305" spans="1:8">
      <c r="A305" s="30"/>
      <c r="B305" s="6"/>
      <c r="C305" s="6"/>
      <c r="D305" s="6"/>
      <c r="E305" s="6"/>
      <c r="F305" s="6"/>
      <c r="G305" s="6"/>
      <c r="H305" s="6"/>
    </row>
    <row r="306" spans="1:8">
      <c r="A306" s="30"/>
      <c r="B306" s="6"/>
      <c r="C306" s="6"/>
      <c r="D306" s="6"/>
      <c r="E306" s="6"/>
      <c r="F306" s="6"/>
      <c r="G306" s="6"/>
      <c r="H306" s="6"/>
    </row>
    <row r="307" spans="1:8">
      <c r="A307" s="30"/>
      <c r="B307" s="6"/>
      <c r="C307" s="6"/>
      <c r="D307" s="6"/>
      <c r="E307" s="6"/>
      <c r="F307" s="6"/>
      <c r="G307" s="6"/>
      <c r="H307" s="6"/>
    </row>
    <row r="308" spans="1:8">
      <c r="A308" s="30"/>
      <c r="B308" s="6"/>
      <c r="C308" s="6"/>
      <c r="D308" s="6"/>
      <c r="E308" s="6"/>
      <c r="F308" s="6"/>
      <c r="G308" s="6"/>
      <c r="H308" s="6"/>
    </row>
    <row r="309" spans="1:8">
      <c r="A309" s="30"/>
      <c r="B309" s="6"/>
      <c r="C309" s="6"/>
      <c r="D309" s="6"/>
      <c r="E309" s="6"/>
      <c r="F309" s="6"/>
      <c r="G309" s="6"/>
      <c r="H309" s="6"/>
    </row>
    <row r="310" spans="1:8">
      <c r="A310" s="30"/>
      <c r="B310" s="6"/>
      <c r="C310" s="6"/>
      <c r="D310" s="6"/>
      <c r="E310" s="6"/>
      <c r="F310" s="6"/>
      <c r="G310" s="6"/>
      <c r="H310" s="6"/>
    </row>
    <row r="311" spans="1:8">
      <c r="A311" s="30"/>
      <c r="B311" s="6"/>
      <c r="C311" s="6"/>
      <c r="D311" s="6"/>
      <c r="E311" s="6"/>
      <c r="F311" s="6"/>
      <c r="G311" s="6"/>
      <c r="H311" s="6"/>
    </row>
    <row r="312" spans="1:8">
      <c r="A312" s="30"/>
      <c r="B312" s="6"/>
      <c r="C312" s="6"/>
      <c r="D312" s="6"/>
      <c r="E312" s="6"/>
      <c r="F312" s="6"/>
      <c r="G312" s="6"/>
      <c r="H312" s="6"/>
    </row>
    <row r="313" spans="1:8">
      <c r="A313" s="30"/>
      <c r="B313" s="6"/>
      <c r="C313" s="6"/>
      <c r="D313" s="6"/>
      <c r="E313" s="6"/>
      <c r="F313" s="6"/>
      <c r="G313" s="6"/>
      <c r="H313" s="6"/>
    </row>
    <row r="314" spans="1:8">
      <c r="A314" s="30"/>
      <c r="B314" s="6"/>
      <c r="C314" s="6"/>
      <c r="D314" s="6"/>
      <c r="E314" s="6"/>
      <c r="F314" s="6"/>
      <c r="G314" s="6"/>
      <c r="H314" s="6"/>
    </row>
    <row r="315" spans="1:8">
      <c r="A315" s="30"/>
      <c r="B315" s="6"/>
      <c r="C315" s="6"/>
      <c r="D315" s="6"/>
      <c r="E315" s="6"/>
      <c r="F315" s="6"/>
      <c r="G315" s="6"/>
      <c r="H315" s="6"/>
    </row>
    <row r="316" spans="1:8">
      <c r="A316" s="30"/>
      <c r="B316" s="6"/>
      <c r="C316" s="6"/>
      <c r="D316" s="6"/>
      <c r="E316" s="6"/>
      <c r="F316" s="6"/>
      <c r="G316" s="6"/>
      <c r="H316" s="6"/>
    </row>
    <row r="317" spans="1:8">
      <c r="A317" s="30"/>
      <c r="B317" s="6"/>
      <c r="C317" s="6"/>
      <c r="D317" s="6"/>
      <c r="E317" s="6"/>
      <c r="F317" s="6"/>
      <c r="G317" s="6"/>
      <c r="H317" s="6"/>
    </row>
    <row r="318" spans="1:8">
      <c r="A318" s="30"/>
      <c r="B318" s="6"/>
      <c r="C318" s="6"/>
      <c r="D318" s="6"/>
      <c r="E318" s="6"/>
      <c r="F318" s="6"/>
      <c r="G318" s="6"/>
      <c r="H318" s="6"/>
    </row>
    <row r="319" spans="1:8">
      <c r="A319" s="30"/>
      <c r="B319" s="6"/>
      <c r="C319" s="6"/>
      <c r="D319" s="6"/>
      <c r="E319" s="6"/>
      <c r="F319" s="6"/>
      <c r="G319" s="6"/>
      <c r="H319" s="6"/>
    </row>
    <row r="320" spans="1:8">
      <c r="A320" s="30"/>
      <c r="B320" s="6"/>
      <c r="C320" s="6"/>
      <c r="D320" s="6"/>
      <c r="E320" s="6"/>
      <c r="F320" s="6"/>
      <c r="G320" s="6"/>
      <c r="H320" s="6"/>
    </row>
    <row r="321" spans="1:8">
      <c r="A321" s="30"/>
      <c r="B321" s="6"/>
      <c r="C321" s="6"/>
      <c r="D321" s="6"/>
      <c r="E321" s="6"/>
      <c r="F321" s="6"/>
      <c r="G321" s="6"/>
      <c r="H321" s="6"/>
    </row>
    <row r="322" spans="1:8">
      <c r="A322" s="30"/>
      <c r="B322" s="6"/>
      <c r="C322" s="6"/>
      <c r="D322" s="6"/>
      <c r="E322" s="6"/>
      <c r="F322" s="6"/>
      <c r="G322" s="6"/>
      <c r="H322" s="6"/>
    </row>
    <row r="323" spans="1:8">
      <c r="A323" s="30"/>
      <c r="B323" s="6"/>
      <c r="C323" s="6"/>
      <c r="D323" s="6"/>
      <c r="E323" s="6"/>
      <c r="F323" s="6"/>
      <c r="G323" s="6"/>
      <c r="H323" s="6"/>
    </row>
    <row r="324" spans="1:8">
      <c r="A324" s="30"/>
      <c r="B324" s="6"/>
      <c r="C324" s="6"/>
      <c r="D324" s="6"/>
      <c r="E324" s="6"/>
      <c r="F324" s="6"/>
      <c r="G324" s="6"/>
      <c r="H324" s="6"/>
    </row>
    <row r="325" spans="1:8">
      <c r="A325" s="30"/>
      <c r="B325" s="6"/>
      <c r="C325" s="6"/>
      <c r="D325" s="6"/>
      <c r="E325" s="6"/>
      <c r="F325" s="6"/>
      <c r="G325" s="6"/>
      <c r="H325" s="6"/>
    </row>
    <row r="326" spans="1:8">
      <c r="A326" s="30"/>
      <c r="B326" s="6"/>
      <c r="C326" s="6"/>
      <c r="D326" s="6"/>
      <c r="E326" s="6"/>
      <c r="F326" s="6"/>
      <c r="G326" s="6"/>
      <c r="H326" s="6"/>
    </row>
    <row r="327" spans="1:8">
      <c r="A327" s="30"/>
      <c r="B327" s="6"/>
      <c r="C327" s="6"/>
      <c r="D327" s="6"/>
      <c r="E327" s="6"/>
      <c r="F327" s="6"/>
      <c r="G327" s="6"/>
      <c r="H327" s="6"/>
    </row>
    <row r="328" spans="1:8">
      <c r="A328" s="30"/>
      <c r="B328" s="6"/>
      <c r="C328" s="6"/>
      <c r="D328" s="6"/>
      <c r="E328" s="6"/>
      <c r="F328" s="6"/>
      <c r="G328" s="6"/>
      <c r="H328" s="6"/>
    </row>
    <row r="329" spans="1:8">
      <c r="A329" s="30"/>
      <c r="B329" s="6"/>
      <c r="C329" s="6"/>
      <c r="D329" s="6"/>
      <c r="E329" s="6"/>
      <c r="F329" s="6"/>
      <c r="G329" s="6"/>
      <c r="H329" s="6"/>
    </row>
    <row r="330" spans="1:8">
      <c r="A330" s="30"/>
      <c r="B330" s="6"/>
      <c r="C330" s="6"/>
      <c r="D330" s="6"/>
      <c r="E330" s="6"/>
      <c r="F330" s="6"/>
      <c r="G330" s="6"/>
      <c r="H330" s="6"/>
    </row>
    <row r="331" spans="1:8">
      <c r="A331" s="30"/>
      <c r="B331" s="6"/>
      <c r="C331" s="6"/>
      <c r="D331" s="6"/>
      <c r="E331" s="6"/>
      <c r="F331" s="6"/>
      <c r="G331" s="6"/>
      <c r="H331" s="6"/>
    </row>
    <row r="332" spans="1:8">
      <c r="A332" s="30"/>
      <c r="B332" s="6"/>
      <c r="C332" s="6"/>
      <c r="D332" s="6"/>
      <c r="E332" s="6"/>
      <c r="F332" s="6"/>
      <c r="G332" s="6"/>
      <c r="H332" s="6"/>
    </row>
    <row r="333" spans="1:8">
      <c r="A333" s="30"/>
      <c r="B333" s="6"/>
      <c r="C333" s="6"/>
      <c r="D333" s="6"/>
      <c r="E333" s="6"/>
      <c r="F333" s="6"/>
      <c r="G333" s="6"/>
      <c r="H333" s="6"/>
    </row>
    <row r="334" spans="1:8">
      <c r="A334" s="30"/>
      <c r="B334" s="6"/>
      <c r="C334" s="6"/>
      <c r="D334" s="6"/>
      <c r="E334" s="6"/>
      <c r="F334" s="6"/>
      <c r="G334" s="6"/>
      <c r="H334" s="6"/>
    </row>
    <row r="335" spans="1:8">
      <c r="A335" s="30"/>
      <c r="B335" s="6"/>
      <c r="C335" s="6"/>
      <c r="D335" s="6"/>
      <c r="E335" s="6"/>
      <c r="F335" s="6"/>
      <c r="G335" s="6"/>
      <c r="H335" s="6"/>
    </row>
    <row r="336" spans="1:8">
      <c r="A336" s="30"/>
      <c r="B336" s="6"/>
      <c r="C336" s="6"/>
      <c r="D336" s="6"/>
      <c r="E336" s="6"/>
      <c r="F336" s="6"/>
      <c r="G336" s="6"/>
      <c r="H336" s="6"/>
    </row>
    <row r="337" spans="1:8">
      <c r="A337" s="30"/>
      <c r="B337" s="6"/>
      <c r="C337" s="6"/>
      <c r="D337" s="6"/>
      <c r="E337" s="6"/>
      <c r="F337" s="6"/>
      <c r="G337" s="6"/>
      <c r="H337" s="6"/>
    </row>
    <row r="338" spans="1:8">
      <c r="A338" s="30"/>
      <c r="B338" s="6"/>
      <c r="C338" s="6"/>
      <c r="D338" s="6"/>
      <c r="E338" s="6"/>
      <c r="F338" s="6"/>
      <c r="G338" s="6"/>
      <c r="H338" s="6"/>
    </row>
    <row r="339" spans="1:8">
      <c r="A339" s="30"/>
      <c r="B339" s="6"/>
      <c r="C339" s="6"/>
      <c r="D339" s="6"/>
      <c r="E339" s="6"/>
      <c r="F339" s="6"/>
      <c r="G339" s="6"/>
      <c r="H339" s="6"/>
    </row>
    <row r="340" spans="1:8">
      <c r="A340" s="30"/>
      <c r="B340" s="6"/>
      <c r="C340" s="6"/>
      <c r="D340" s="6"/>
      <c r="E340" s="6"/>
      <c r="F340" s="6"/>
      <c r="G340" s="6"/>
      <c r="H340" s="6"/>
    </row>
    <row r="341" spans="1:8">
      <c r="A341" s="30"/>
      <c r="B341" s="6"/>
      <c r="C341" s="6"/>
      <c r="D341" s="6"/>
      <c r="E341" s="6"/>
      <c r="F341" s="6"/>
      <c r="G341" s="6"/>
      <c r="H341" s="6"/>
    </row>
    <row r="342" spans="1:8">
      <c r="A342" s="30"/>
      <c r="B342" s="6"/>
      <c r="C342" s="6"/>
      <c r="D342" s="6"/>
      <c r="E342" s="6"/>
      <c r="F342" s="6"/>
      <c r="G342" s="6"/>
      <c r="H342" s="6"/>
    </row>
    <row r="343" spans="1:8">
      <c r="A343" s="30"/>
      <c r="B343" s="6"/>
      <c r="C343" s="6"/>
      <c r="D343" s="6"/>
      <c r="E343" s="6"/>
      <c r="F343" s="6"/>
      <c r="G343" s="6"/>
      <c r="H343" s="6"/>
    </row>
    <row r="344" spans="1:8">
      <c r="A344" s="30"/>
      <c r="B344" s="6"/>
      <c r="C344" s="6"/>
      <c r="D344" s="6"/>
      <c r="E344" s="6"/>
      <c r="F344" s="6"/>
      <c r="G344" s="6"/>
      <c r="H344" s="6"/>
    </row>
    <row r="345" spans="1:8">
      <c r="A345" s="30"/>
      <c r="B345" s="6"/>
      <c r="C345" s="6"/>
      <c r="D345" s="6"/>
      <c r="E345" s="6"/>
      <c r="F345" s="6"/>
      <c r="G345" s="6"/>
      <c r="H345" s="6"/>
    </row>
    <row r="346" spans="1:8">
      <c r="A346" s="30"/>
      <c r="B346" s="6"/>
      <c r="C346" s="6"/>
      <c r="D346" s="6"/>
      <c r="E346" s="6"/>
      <c r="F346" s="6"/>
      <c r="G346" s="6"/>
      <c r="H346" s="6"/>
    </row>
    <row r="347" spans="1:8">
      <c r="A347" s="30"/>
      <c r="B347" s="6"/>
      <c r="C347" s="6"/>
      <c r="D347" s="6"/>
      <c r="E347" s="6"/>
      <c r="F347" s="6"/>
      <c r="G347" s="6"/>
      <c r="H347" s="6"/>
    </row>
    <row r="348" spans="1:8">
      <c r="A348" s="30"/>
      <c r="B348" s="6"/>
      <c r="C348" s="6"/>
      <c r="D348" s="6"/>
      <c r="E348" s="6"/>
      <c r="F348" s="6"/>
      <c r="G348" s="6"/>
      <c r="H348" s="6"/>
    </row>
    <row r="349" spans="1:8">
      <c r="A349" s="30"/>
      <c r="B349" s="6"/>
      <c r="C349" s="6"/>
      <c r="D349" s="6"/>
      <c r="E349" s="6"/>
      <c r="F349" s="6"/>
      <c r="G349" s="6"/>
      <c r="H349" s="6"/>
    </row>
    <row r="350" spans="1:8">
      <c r="A350" s="30"/>
      <c r="B350" s="6"/>
      <c r="C350" s="6"/>
      <c r="D350" s="6"/>
      <c r="E350" s="6"/>
      <c r="F350" s="6"/>
      <c r="G350" s="6"/>
      <c r="H350" s="6"/>
    </row>
    <row r="351" spans="1:8">
      <c r="A351" s="30"/>
      <c r="B351" s="6"/>
      <c r="C351" s="6"/>
      <c r="D351" s="6"/>
      <c r="E351" s="6"/>
      <c r="F351" s="6"/>
      <c r="G351" s="6"/>
      <c r="H351" s="6"/>
    </row>
    <row r="352" spans="1:8">
      <c r="A352" s="30"/>
      <c r="B352" s="6"/>
      <c r="C352" s="6"/>
      <c r="D352" s="6"/>
      <c r="E352" s="6"/>
      <c r="F352" s="6"/>
      <c r="G352" s="6"/>
      <c r="H352" s="6"/>
    </row>
    <row r="353" spans="1:8">
      <c r="A353" s="30"/>
      <c r="B353" s="6"/>
      <c r="C353" s="6"/>
      <c r="D353" s="6"/>
      <c r="E353" s="6"/>
      <c r="F353" s="6"/>
      <c r="G353" s="6"/>
      <c r="H353" s="6"/>
    </row>
    <row r="354" spans="1:8">
      <c r="A354" s="30"/>
      <c r="B354" s="6"/>
      <c r="C354" s="6"/>
      <c r="D354" s="6"/>
      <c r="E354" s="6"/>
      <c r="F354" s="6"/>
      <c r="G354" s="6"/>
      <c r="H354" s="6"/>
    </row>
    <row r="355" spans="1:8">
      <c r="A355" s="30"/>
      <c r="B355" s="6"/>
      <c r="C355" s="6"/>
      <c r="D355" s="6"/>
      <c r="E355" s="6"/>
      <c r="F355" s="6"/>
      <c r="G355" s="6"/>
      <c r="H355" s="6"/>
    </row>
    <row r="356" spans="1:8">
      <c r="A356" s="30"/>
      <c r="B356" s="6"/>
      <c r="C356" s="6"/>
      <c r="D356" s="6"/>
      <c r="E356" s="6"/>
      <c r="F356" s="6"/>
      <c r="G356" s="6"/>
      <c r="H356" s="6"/>
    </row>
    <row r="357" spans="1:8">
      <c r="A357" s="30"/>
      <c r="B357" s="6"/>
      <c r="C357" s="6"/>
      <c r="D357" s="6"/>
      <c r="E357" s="6"/>
      <c r="F357" s="6"/>
      <c r="G357" s="6"/>
      <c r="H357" s="6"/>
    </row>
    <row r="358" spans="1:8">
      <c r="A358" s="30"/>
      <c r="B358" s="6"/>
      <c r="C358" s="6"/>
      <c r="D358" s="6"/>
      <c r="E358" s="6"/>
      <c r="F358" s="6"/>
      <c r="G358" s="6"/>
      <c r="H358" s="6"/>
    </row>
    <row r="359" spans="1:8">
      <c r="A359" s="30"/>
      <c r="B359" s="6"/>
      <c r="C359" s="6"/>
      <c r="D359" s="6"/>
      <c r="E359" s="6"/>
      <c r="F359" s="6"/>
      <c r="G359" s="6"/>
      <c r="H359" s="6"/>
    </row>
    <row r="360" spans="1:8">
      <c r="A360" s="30"/>
      <c r="B360" s="6"/>
      <c r="C360" s="6"/>
      <c r="D360" s="6"/>
      <c r="E360" s="6"/>
      <c r="F360" s="6"/>
      <c r="G360" s="6"/>
      <c r="H360" s="6"/>
    </row>
    <row r="361" spans="1:8">
      <c r="A361" s="30"/>
      <c r="B361" s="6"/>
      <c r="C361" s="6"/>
      <c r="D361" s="6"/>
      <c r="E361" s="6"/>
      <c r="F361" s="6"/>
      <c r="G361" s="6"/>
      <c r="H361" s="6"/>
    </row>
    <row r="362" spans="1:8">
      <c r="A362" s="30"/>
      <c r="B362" s="6"/>
      <c r="C362" s="6"/>
      <c r="D362" s="6"/>
      <c r="E362" s="6"/>
      <c r="F362" s="6"/>
      <c r="G362" s="6"/>
      <c r="H362" s="6"/>
    </row>
    <row r="363" spans="1:8">
      <c r="A363" s="30"/>
      <c r="B363" s="6"/>
      <c r="C363" s="6"/>
      <c r="D363" s="6"/>
      <c r="E363" s="6"/>
      <c r="F363" s="6"/>
      <c r="G363" s="6"/>
      <c r="H363" s="6"/>
    </row>
    <row r="364" spans="1:8">
      <c r="A364" s="30"/>
      <c r="B364" s="6"/>
      <c r="C364" s="6"/>
      <c r="D364" s="6"/>
      <c r="E364" s="6"/>
      <c r="F364" s="6"/>
      <c r="G364" s="6"/>
      <c r="H364" s="6"/>
    </row>
    <row r="365" spans="1:8">
      <c r="A365" s="30"/>
      <c r="B365" s="6"/>
      <c r="C365" s="6"/>
      <c r="D365" s="6"/>
      <c r="E365" s="6"/>
      <c r="F365" s="6"/>
      <c r="G365" s="6"/>
      <c r="H365" s="6"/>
    </row>
    <row r="366" spans="1:8">
      <c r="A366" s="30"/>
      <c r="B366" s="6"/>
      <c r="C366" s="6"/>
      <c r="D366" s="6"/>
      <c r="E366" s="6"/>
      <c r="F366" s="6"/>
      <c r="G366" s="6"/>
      <c r="H366" s="6"/>
    </row>
    <row r="367" spans="1:8">
      <c r="A367" s="30"/>
      <c r="B367" s="6"/>
      <c r="C367" s="6"/>
      <c r="D367" s="6"/>
      <c r="E367" s="6"/>
      <c r="F367" s="6"/>
      <c r="G367" s="6"/>
      <c r="H367" s="6"/>
    </row>
    <row r="368" spans="1:8">
      <c r="A368" s="30"/>
      <c r="B368" s="6"/>
      <c r="C368" s="6"/>
      <c r="D368" s="6"/>
      <c r="E368" s="6"/>
      <c r="F368" s="6"/>
      <c r="G368" s="6"/>
      <c r="H368" s="6"/>
    </row>
    <row r="369" spans="1:8">
      <c r="A369" s="30"/>
      <c r="B369" s="6"/>
      <c r="C369" s="6"/>
      <c r="D369" s="6"/>
      <c r="E369" s="6"/>
      <c r="F369" s="6"/>
      <c r="G369" s="6"/>
      <c r="H369" s="6"/>
    </row>
    <row r="370" spans="1:8">
      <c r="A370" s="30"/>
      <c r="B370" s="6"/>
      <c r="C370" s="6"/>
      <c r="D370" s="6"/>
      <c r="E370" s="6"/>
      <c r="F370" s="6"/>
      <c r="G370" s="6"/>
      <c r="H370" s="6"/>
    </row>
    <row r="371" spans="1:8">
      <c r="A371" s="30"/>
      <c r="B371" s="6"/>
      <c r="C371" s="6"/>
      <c r="D371" s="6"/>
      <c r="E371" s="6"/>
      <c r="F371" s="6"/>
      <c r="G371" s="6"/>
      <c r="H371" s="6"/>
    </row>
    <row r="372" spans="1:8">
      <c r="A372" s="30"/>
      <c r="B372" s="6"/>
      <c r="C372" s="6"/>
      <c r="D372" s="6"/>
      <c r="E372" s="6"/>
      <c r="F372" s="6"/>
      <c r="G372" s="6"/>
      <c r="H372" s="6"/>
    </row>
    <row r="373" spans="1:8">
      <c r="A373" s="30"/>
      <c r="B373" s="6"/>
      <c r="C373" s="6"/>
      <c r="D373" s="6"/>
      <c r="E373" s="6"/>
      <c r="F373" s="6"/>
      <c r="G373" s="6"/>
      <c r="H373" s="6"/>
    </row>
    <row r="374" spans="1:8">
      <c r="A374" s="30"/>
      <c r="B374" s="6"/>
      <c r="C374" s="6"/>
      <c r="D374" s="6"/>
      <c r="E374" s="6"/>
      <c r="F374" s="6"/>
      <c r="G374" s="6"/>
      <c r="H374" s="6"/>
    </row>
    <row r="375" spans="1:8">
      <c r="A375" s="30"/>
      <c r="B375" s="6"/>
      <c r="C375" s="6"/>
      <c r="D375" s="6"/>
      <c r="E375" s="6"/>
      <c r="F375" s="6"/>
      <c r="G375" s="6"/>
      <c r="H375" s="6"/>
    </row>
    <row r="376" spans="1:8">
      <c r="A376" s="30"/>
      <c r="B376" s="6"/>
      <c r="C376" s="6"/>
      <c r="D376" s="6"/>
      <c r="E376" s="6"/>
      <c r="F376" s="6"/>
      <c r="G376" s="6"/>
      <c r="H376" s="6"/>
    </row>
    <row r="377" spans="1:8">
      <c r="A377" s="30"/>
      <c r="B377" s="6"/>
      <c r="C377" s="6"/>
      <c r="D377" s="6"/>
      <c r="E377" s="6"/>
      <c r="F377" s="6"/>
      <c r="G377" s="6"/>
      <c r="H377" s="6"/>
    </row>
    <row r="378" spans="1:8">
      <c r="A378" s="30"/>
      <c r="B378" s="6"/>
      <c r="C378" s="6"/>
      <c r="D378" s="6"/>
      <c r="E378" s="6"/>
      <c r="F378" s="6"/>
      <c r="G378" s="6"/>
      <c r="H378" s="6"/>
    </row>
    <row r="379" spans="1:8">
      <c r="A379" s="30"/>
      <c r="B379" s="6"/>
      <c r="C379" s="6"/>
      <c r="D379" s="6"/>
      <c r="E379" s="6"/>
      <c r="F379" s="6"/>
      <c r="G379" s="6"/>
      <c r="H379" s="6"/>
    </row>
    <row r="380" spans="1:8">
      <c r="A380" s="30"/>
      <c r="B380" s="6"/>
      <c r="C380" s="6"/>
      <c r="D380" s="6"/>
      <c r="E380" s="6"/>
      <c r="F380" s="6"/>
      <c r="G380" s="6"/>
      <c r="H380" s="6"/>
    </row>
    <row r="381" spans="1:8">
      <c r="A381" s="30"/>
      <c r="B381" s="6"/>
      <c r="C381" s="6"/>
      <c r="D381" s="6"/>
      <c r="E381" s="6"/>
      <c r="F381" s="6"/>
      <c r="G381" s="6"/>
      <c r="H381" s="6"/>
    </row>
    <row r="382" spans="1:8">
      <c r="A382" s="30"/>
      <c r="B382" s="6"/>
      <c r="C382" s="6"/>
      <c r="D382" s="6"/>
      <c r="E382" s="6"/>
      <c r="F382" s="6"/>
      <c r="G382" s="6"/>
      <c r="H382" s="6"/>
    </row>
    <row r="383" spans="1:8">
      <c r="A383" s="30"/>
      <c r="B383" s="6"/>
      <c r="C383" s="6"/>
      <c r="D383" s="6"/>
      <c r="E383" s="6"/>
      <c r="F383" s="6"/>
      <c r="G383" s="6"/>
      <c r="H383" s="6"/>
    </row>
    <row r="384" spans="1:8">
      <c r="A384" s="30"/>
      <c r="B384" s="6"/>
      <c r="C384" s="6"/>
      <c r="D384" s="6"/>
      <c r="E384" s="6"/>
      <c r="F384" s="6"/>
      <c r="G384" s="6"/>
      <c r="H384" s="6"/>
    </row>
    <row r="385" spans="1:8">
      <c r="A385" s="30"/>
      <c r="B385" s="6"/>
      <c r="C385" s="6"/>
      <c r="D385" s="6"/>
      <c r="E385" s="6"/>
      <c r="F385" s="6"/>
      <c r="G385" s="6"/>
      <c r="H385" s="6"/>
    </row>
    <row r="386" spans="1:8">
      <c r="A386" s="30"/>
      <c r="B386" s="6"/>
      <c r="C386" s="6"/>
      <c r="D386" s="6"/>
      <c r="E386" s="6"/>
      <c r="F386" s="6"/>
      <c r="G386" s="6"/>
      <c r="H386" s="6"/>
    </row>
    <row r="387" spans="1:8">
      <c r="A387" s="30"/>
      <c r="B387" s="6"/>
      <c r="C387" s="6"/>
      <c r="D387" s="6"/>
      <c r="E387" s="6"/>
      <c r="F387" s="6"/>
      <c r="G387" s="6"/>
      <c r="H387" s="6"/>
    </row>
    <row r="388" spans="1:8">
      <c r="A388" s="30"/>
      <c r="B388" s="6"/>
      <c r="C388" s="6"/>
      <c r="D388" s="6"/>
      <c r="E388" s="6"/>
      <c r="F388" s="6"/>
      <c r="G388" s="6"/>
      <c r="H388" s="6"/>
    </row>
    <row r="389" spans="1:8">
      <c r="A389" s="30"/>
      <c r="B389" s="6"/>
      <c r="C389" s="6"/>
      <c r="D389" s="6"/>
      <c r="E389" s="6"/>
      <c r="F389" s="6"/>
      <c r="G389" s="6"/>
      <c r="H389" s="6"/>
    </row>
    <row r="390" spans="1:8">
      <c r="A390" s="30"/>
      <c r="B390" s="6"/>
      <c r="C390" s="6"/>
      <c r="D390" s="6"/>
      <c r="E390" s="6"/>
      <c r="F390" s="6"/>
      <c r="G390" s="6"/>
      <c r="H390" s="6"/>
    </row>
    <row r="391" spans="1:8">
      <c r="A391" s="30"/>
      <c r="B391" s="6"/>
      <c r="C391" s="6"/>
      <c r="D391" s="6"/>
      <c r="E391" s="6"/>
      <c r="F391" s="6"/>
      <c r="G391" s="6"/>
      <c r="H391" s="6"/>
    </row>
    <row r="392" spans="1:8">
      <c r="A392" s="30"/>
      <c r="B392" s="6"/>
      <c r="C392" s="6"/>
      <c r="D392" s="6"/>
      <c r="E392" s="6"/>
      <c r="F392" s="6"/>
      <c r="G392" s="6"/>
      <c r="H392" s="6"/>
    </row>
    <row r="393" spans="1:8">
      <c r="A393" s="30"/>
      <c r="B393" s="6"/>
      <c r="C393" s="6"/>
      <c r="D393" s="6"/>
      <c r="E393" s="6"/>
      <c r="F393" s="6"/>
      <c r="G393" s="6"/>
      <c r="H393" s="6"/>
    </row>
    <row r="394" spans="1:8">
      <c r="A394" s="30"/>
      <c r="B394" s="6"/>
      <c r="C394" s="6"/>
      <c r="D394" s="6"/>
      <c r="E394" s="6"/>
      <c r="F394" s="6"/>
      <c r="G394" s="6"/>
      <c r="H394" s="6"/>
    </row>
    <row r="395" spans="1:8">
      <c r="A395" s="30"/>
      <c r="B395" s="6"/>
      <c r="C395" s="6"/>
      <c r="D395" s="6"/>
      <c r="E395" s="6"/>
      <c r="F395" s="6"/>
      <c r="G395" s="6"/>
      <c r="H395" s="6"/>
    </row>
    <row r="396" spans="1:8">
      <c r="A396" s="30"/>
      <c r="B396" s="6"/>
      <c r="C396" s="6"/>
      <c r="D396" s="6"/>
      <c r="E396" s="6"/>
      <c r="F396" s="6"/>
      <c r="G396" s="6"/>
      <c r="H396" s="6"/>
    </row>
    <row r="397" spans="1:8">
      <c r="A397" s="30"/>
      <c r="B397" s="6"/>
      <c r="C397" s="6"/>
      <c r="D397" s="6"/>
      <c r="E397" s="6"/>
      <c r="F397" s="6"/>
      <c r="G397" s="6"/>
      <c r="H397" s="6"/>
    </row>
    <row r="398" spans="1:8">
      <c r="A398" s="30"/>
      <c r="B398" s="6"/>
      <c r="C398" s="6"/>
      <c r="D398" s="6"/>
      <c r="E398" s="6"/>
      <c r="F398" s="6"/>
      <c r="G398" s="6"/>
      <c r="H398" s="6"/>
    </row>
    <row r="399" spans="1:8">
      <c r="A399" s="30"/>
      <c r="B399" s="6"/>
      <c r="C399" s="6"/>
      <c r="D399" s="6"/>
      <c r="E399" s="6"/>
      <c r="F399" s="6"/>
      <c r="G399" s="6"/>
      <c r="H399" s="6"/>
    </row>
    <row r="400" spans="1:8">
      <c r="A400" s="30"/>
      <c r="B400" s="6"/>
      <c r="C400" s="6"/>
      <c r="D400" s="6"/>
      <c r="E400" s="6"/>
      <c r="F400" s="6"/>
      <c r="G400" s="6"/>
      <c r="H400" s="6"/>
    </row>
    <row r="401" spans="1:8">
      <c r="A401" s="30"/>
      <c r="B401" s="6"/>
      <c r="C401" s="6"/>
      <c r="D401" s="6"/>
      <c r="E401" s="6"/>
      <c r="F401" s="6"/>
      <c r="G401" s="6"/>
      <c r="H401" s="6"/>
    </row>
    <row r="402" spans="1:8">
      <c r="A402" s="30"/>
      <c r="B402" s="6"/>
      <c r="C402" s="6"/>
      <c r="D402" s="6"/>
      <c r="E402" s="6"/>
      <c r="F402" s="6"/>
      <c r="G402" s="6"/>
      <c r="H402" s="6"/>
    </row>
    <row r="403" spans="1:8">
      <c r="A403" s="30"/>
      <c r="B403" s="6"/>
      <c r="C403" s="6"/>
      <c r="D403" s="6"/>
      <c r="E403" s="6"/>
      <c r="F403" s="6"/>
      <c r="G403" s="6"/>
      <c r="H403" s="6"/>
    </row>
    <row r="404" spans="1:8">
      <c r="A404" s="30"/>
      <c r="B404" s="6"/>
      <c r="C404" s="6"/>
      <c r="D404" s="6"/>
      <c r="E404" s="6"/>
      <c r="F404" s="6"/>
      <c r="G404" s="6"/>
      <c r="H404" s="6"/>
    </row>
    <row r="405" spans="1:8">
      <c r="A405" s="30"/>
      <c r="B405" s="6"/>
      <c r="C405" s="6"/>
      <c r="D405" s="6"/>
      <c r="E405" s="6"/>
      <c r="F405" s="6"/>
      <c r="G405" s="6"/>
      <c r="H405" s="6"/>
    </row>
    <row r="406" spans="1:8">
      <c r="A406" s="30"/>
      <c r="B406" s="6"/>
      <c r="C406" s="6"/>
      <c r="D406" s="6"/>
      <c r="E406" s="6"/>
      <c r="F406" s="6"/>
      <c r="G406" s="6"/>
      <c r="H406" s="6"/>
    </row>
    <row r="407" spans="1:8">
      <c r="A407" s="30"/>
      <c r="B407" s="6"/>
      <c r="C407" s="6"/>
      <c r="D407" s="6"/>
      <c r="E407" s="6"/>
      <c r="F407" s="6"/>
      <c r="G407" s="6"/>
      <c r="H407" s="6"/>
    </row>
    <row r="408" spans="1:8">
      <c r="A408" s="30"/>
      <c r="B408" s="6"/>
      <c r="C408" s="6"/>
      <c r="D408" s="6"/>
      <c r="E408" s="6"/>
      <c r="F408" s="6"/>
      <c r="G408" s="6"/>
      <c r="H408" s="6"/>
    </row>
    <row r="409" spans="1:8">
      <c r="A409" s="30"/>
      <c r="B409" s="6"/>
      <c r="C409" s="6"/>
      <c r="D409" s="6"/>
      <c r="E409" s="6"/>
      <c r="F409" s="6"/>
      <c r="G409" s="6"/>
      <c r="H409" s="6"/>
    </row>
    <row r="410" spans="1:8">
      <c r="A410" s="30"/>
      <c r="B410" s="6"/>
      <c r="C410" s="6"/>
      <c r="D410" s="6"/>
      <c r="E410" s="6"/>
      <c r="F410" s="6"/>
      <c r="G410" s="6"/>
      <c r="H410" s="6"/>
    </row>
    <row r="411" spans="1:8">
      <c r="A411" s="30"/>
      <c r="B411" s="6"/>
      <c r="C411" s="6"/>
      <c r="D411" s="6"/>
      <c r="E411" s="6"/>
      <c r="F411" s="6"/>
      <c r="G411" s="6"/>
      <c r="H411" s="6"/>
    </row>
    <row r="412" spans="1:8">
      <c r="A412" s="30"/>
      <c r="B412" s="6"/>
      <c r="C412" s="6"/>
      <c r="D412" s="6"/>
      <c r="E412" s="6"/>
      <c r="F412" s="6"/>
      <c r="G412" s="6"/>
      <c r="H412" s="6"/>
    </row>
    <row r="413" spans="1:8">
      <c r="A413" s="30"/>
      <c r="B413" s="6"/>
      <c r="C413" s="6"/>
      <c r="D413" s="6"/>
      <c r="E413" s="6"/>
      <c r="F413" s="6"/>
      <c r="G413" s="6"/>
      <c r="H413" s="6"/>
    </row>
    <row r="414" spans="1:8">
      <c r="A414" s="30"/>
      <c r="B414" s="6"/>
      <c r="C414" s="6"/>
      <c r="D414" s="6"/>
      <c r="E414" s="6"/>
      <c r="F414" s="6"/>
      <c r="G414" s="6"/>
      <c r="H414" s="6"/>
    </row>
    <row r="415" spans="1:8">
      <c r="A415" s="30"/>
      <c r="B415" s="6"/>
      <c r="C415" s="6"/>
      <c r="D415" s="6"/>
      <c r="E415" s="6"/>
      <c r="F415" s="6"/>
      <c r="G415" s="6"/>
      <c r="H415" s="6"/>
    </row>
    <row r="416" spans="1:8">
      <c r="A416" s="30"/>
      <c r="B416" s="6"/>
      <c r="C416" s="6"/>
      <c r="D416" s="6"/>
      <c r="E416" s="6"/>
      <c r="F416" s="6"/>
      <c r="G416" s="6"/>
      <c r="H416" s="6"/>
    </row>
    <row r="417" spans="1:8">
      <c r="A417" s="30"/>
      <c r="B417" s="6"/>
      <c r="C417" s="6"/>
      <c r="D417" s="6"/>
      <c r="E417" s="6"/>
      <c r="F417" s="6"/>
      <c r="G417" s="6"/>
      <c r="H417" s="6"/>
    </row>
    <row r="418" spans="1:8">
      <c r="A418" s="30"/>
      <c r="B418" s="6"/>
      <c r="C418" s="6"/>
      <c r="D418" s="6"/>
      <c r="E418" s="6"/>
      <c r="F418" s="6"/>
      <c r="G418" s="6"/>
      <c r="H418" s="6"/>
    </row>
    <row r="419" spans="1:8">
      <c r="A419" s="30"/>
      <c r="B419" s="6"/>
      <c r="C419" s="6"/>
      <c r="D419" s="6"/>
      <c r="E419" s="6"/>
      <c r="F419" s="6"/>
      <c r="G419" s="6"/>
      <c r="H419" s="6"/>
    </row>
    <row r="420" spans="1:8">
      <c r="A420" s="30"/>
      <c r="B420" s="6"/>
      <c r="C420" s="6"/>
      <c r="D420" s="6"/>
      <c r="E420" s="6"/>
      <c r="F420" s="6"/>
      <c r="G420" s="6"/>
      <c r="H420" s="6"/>
    </row>
    <row r="421" spans="1:8">
      <c r="A421" s="30"/>
      <c r="B421" s="6"/>
      <c r="C421" s="6"/>
      <c r="D421" s="6"/>
      <c r="E421" s="6"/>
      <c r="F421" s="6"/>
      <c r="G421" s="6"/>
      <c r="H421" s="6"/>
    </row>
    <row r="422" spans="1:8">
      <c r="A422" s="30"/>
      <c r="B422" s="6"/>
      <c r="C422" s="6"/>
      <c r="D422" s="6"/>
      <c r="E422" s="6"/>
      <c r="F422" s="6"/>
      <c r="G422" s="6"/>
      <c r="H422" s="6"/>
    </row>
    <row r="423" spans="1:8">
      <c r="A423" s="30"/>
      <c r="B423" s="6"/>
      <c r="C423" s="6"/>
      <c r="D423" s="6"/>
      <c r="E423" s="6"/>
      <c r="F423" s="6"/>
      <c r="G423" s="6"/>
      <c r="H423" s="6"/>
    </row>
    <row r="424" spans="1:8">
      <c r="A424" s="30"/>
      <c r="B424" s="6"/>
      <c r="C424" s="6"/>
      <c r="D424" s="6"/>
      <c r="E424" s="6"/>
      <c r="F424" s="6"/>
      <c r="G424" s="6"/>
      <c r="H424" s="6"/>
    </row>
    <row r="425" spans="1:8">
      <c r="A425" s="30"/>
      <c r="B425" s="6"/>
      <c r="C425" s="6"/>
      <c r="D425" s="6"/>
      <c r="E425" s="6"/>
      <c r="F425" s="6"/>
      <c r="G425" s="6"/>
      <c r="H425" s="6"/>
    </row>
    <row r="426" spans="1:8">
      <c r="A426" s="30"/>
      <c r="B426" s="6"/>
      <c r="C426" s="6"/>
      <c r="D426" s="6"/>
      <c r="E426" s="6"/>
      <c r="F426" s="6"/>
      <c r="G426" s="6"/>
      <c r="H426" s="6"/>
    </row>
    <row r="427" spans="1:8">
      <c r="A427" s="30"/>
      <c r="B427" s="6"/>
      <c r="C427" s="6"/>
      <c r="D427" s="6"/>
      <c r="E427" s="6"/>
      <c r="F427" s="6"/>
      <c r="G427" s="6"/>
      <c r="H427" s="6"/>
    </row>
    <row r="428" spans="1:8">
      <c r="A428" s="30"/>
      <c r="B428" s="6"/>
      <c r="C428" s="6"/>
      <c r="D428" s="6"/>
      <c r="E428" s="6"/>
      <c r="F428" s="6"/>
      <c r="G428" s="6"/>
      <c r="H428" s="6"/>
    </row>
    <row r="429" spans="1:8">
      <c r="A429" s="30"/>
      <c r="B429" s="6"/>
      <c r="C429" s="6"/>
      <c r="D429" s="6"/>
      <c r="E429" s="6"/>
      <c r="F429" s="6"/>
      <c r="G429" s="6"/>
      <c r="H429" s="6"/>
    </row>
    <row r="430" spans="1:8">
      <c r="A430" s="30"/>
      <c r="B430" s="6"/>
      <c r="C430" s="6"/>
      <c r="D430" s="6"/>
      <c r="E430" s="6"/>
      <c r="F430" s="6"/>
      <c r="G430" s="6"/>
      <c r="H430" s="6"/>
    </row>
    <row r="431" spans="1:8">
      <c r="A431" s="30"/>
      <c r="B431" s="6"/>
      <c r="C431" s="6"/>
      <c r="D431" s="6"/>
      <c r="E431" s="6"/>
      <c r="F431" s="6"/>
      <c r="G431" s="6"/>
      <c r="H431" s="6"/>
    </row>
    <row r="432" spans="1:8">
      <c r="A432" s="30"/>
      <c r="B432" s="6"/>
      <c r="C432" s="6"/>
      <c r="D432" s="6"/>
      <c r="E432" s="6"/>
      <c r="F432" s="6"/>
      <c r="G432" s="6"/>
      <c r="H432" s="6"/>
    </row>
    <row r="433" spans="1:8">
      <c r="A433" s="30"/>
      <c r="B433" s="6"/>
      <c r="C433" s="6"/>
      <c r="D433" s="6"/>
      <c r="E433" s="6"/>
      <c r="F433" s="6"/>
      <c r="G433" s="6"/>
      <c r="H433" s="6"/>
    </row>
    <row r="434" spans="1:8">
      <c r="A434" s="30"/>
      <c r="B434" s="6"/>
      <c r="C434" s="6"/>
      <c r="D434" s="6"/>
      <c r="E434" s="6"/>
      <c r="F434" s="6"/>
      <c r="G434" s="6"/>
      <c r="H434" s="6"/>
    </row>
    <row r="435" spans="1:8">
      <c r="A435" s="30"/>
      <c r="B435" s="6"/>
      <c r="C435" s="6"/>
      <c r="D435" s="6"/>
      <c r="E435" s="6"/>
      <c r="F435" s="6"/>
      <c r="G435" s="6"/>
      <c r="H435" s="6"/>
    </row>
    <row r="436" spans="1:8">
      <c r="A436" s="30"/>
      <c r="B436" s="6"/>
      <c r="C436" s="6"/>
      <c r="D436" s="6"/>
      <c r="E436" s="6"/>
      <c r="F436" s="6"/>
      <c r="G436" s="6"/>
      <c r="H436" s="6"/>
    </row>
    <row r="437" spans="1:8">
      <c r="A437" s="30"/>
      <c r="B437" s="6"/>
      <c r="C437" s="6"/>
      <c r="D437" s="6"/>
      <c r="E437" s="6"/>
      <c r="F437" s="6"/>
      <c r="G437" s="6"/>
      <c r="H437" s="6"/>
    </row>
    <row r="438" spans="1:8">
      <c r="A438" s="30"/>
      <c r="B438" s="6"/>
      <c r="C438" s="6"/>
      <c r="D438" s="6"/>
      <c r="E438" s="6"/>
      <c r="F438" s="6"/>
      <c r="G438" s="6"/>
      <c r="H438" s="6"/>
    </row>
    <row r="439" spans="1:8">
      <c r="A439" s="30"/>
      <c r="B439" s="6"/>
      <c r="C439" s="6"/>
      <c r="D439" s="6"/>
      <c r="E439" s="6"/>
      <c r="F439" s="6"/>
      <c r="G439" s="6"/>
      <c r="H439" s="6"/>
    </row>
    <row r="440" spans="1:8">
      <c r="A440" s="30"/>
      <c r="B440" s="6"/>
      <c r="C440" s="6"/>
      <c r="D440" s="6"/>
      <c r="E440" s="6"/>
      <c r="F440" s="6"/>
      <c r="G440" s="6"/>
      <c r="H440" s="6"/>
    </row>
    <row r="441" spans="1:8">
      <c r="A441" s="30"/>
      <c r="B441" s="6"/>
      <c r="C441" s="6"/>
      <c r="D441" s="6"/>
      <c r="E441" s="6"/>
      <c r="F441" s="6"/>
      <c r="G441" s="6"/>
      <c r="H441" s="6"/>
    </row>
    <row r="442" spans="1:8">
      <c r="A442" s="30"/>
      <c r="B442" s="6"/>
      <c r="C442" s="6"/>
      <c r="D442" s="6"/>
      <c r="E442" s="6"/>
      <c r="F442" s="6"/>
      <c r="G442" s="6"/>
      <c r="H442" s="6"/>
    </row>
    <row r="443" spans="1:8">
      <c r="A443" s="30"/>
      <c r="B443" s="6"/>
      <c r="C443" s="6"/>
      <c r="D443" s="6"/>
      <c r="E443" s="6"/>
      <c r="F443" s="6"/>
      <c r="G443" s="6"/>
      <c r="H443" s="6"/>
    </row>
    <row r="444" spans="1:8">
      <c r="A444" s="30"/>
      <c r="B444" s="6"/>
      <c r="C444" s="6"/>
      <c r="D444" s="6"/>
      <c r="E444" s="6"/>
      <c r="F444" s="6"/>
      <c r="G444" s="6"/>
      <c r="H444" s="6"/>
    </row>
    <row r="445" spans="1:8">
      <c r="A445" s="30"/>
      <c r="B445" s="6"/>
      <c r="C445" s="6"/>
      <c r="D445" s="6"/>
      <c r="E445" s="6"/>
      <c r="F445" s="6"/>
      <c r="G445" s="6"/>
      <c r="H445" s="6"/>
    </row>
    <row r="446" spans="1:8">
      <c r="A446" s="30"/>
      <c r="B446" s="6"/>
      <c r="C446" s="6"/>
      <c r="D446" s="6"/>
      <c r="E446" s="6"/>
      <c r="F446" s="6"/>
      <c r="G446" s="6"/>
      <c r="H446" s="6"/>
    </row>
    <row r="447" spans="1:8">
      <c r="A447" s="30"/>
      <c r="B447" s="6"/>
      <c r="C447" s="6"/>
      <c r="D447" s="6"/>
      <c r="E447" s="6"/>
      <c r="F447" s="6"/>
      <c r="G447" s="6"/>
      <c r="H447" s="6"/>
    </row>
    <row r="448" spans="1:8">
      <c r="A448" s="30"/>
      <c r="B448" s="6"/>
      <c r="C448" s="6"/>
      <c r="D448" s="6"/>
      <c r="E448" s="6"/>
      <c r="F448" s="6"/>
      <c r="G448" s="6"/>
      <c r="H448" s="6"/>
    </row>
    <row r="449" spans="1:8">
      <c r="A449" s="30"/>
      <c r="B449" s="6"/>
      <c r="C449" s="6"/>
      <c r="D449" s="6"/>
      <c r="E449" s="6"/>
      <c r="F449" s="6"/>
      <c r="G449" s="6"/>
      <c r="H449" s="6"/>
    </row>
    <row r="450" spans="1:8">
      <c r="A450" s="30"/>
      <c r="B450" s="6"/>
      <c r="C450" s="6"/>
      <c r="D450" s="6"/>
      <c r="E450" s="6"/>
      <c r="F450" s="6"/>
      <c r="G450" s="6"/>
      <c r="H450" s="6"/>
    </row>
    <row r="451" spans="1:8">
      <c r="A451" s="30"/>
      <c r="B451" s="6"/>
      <c r="C451" s="6"/>
      <c r="D451" s="6"/>
      <c r="E451" s="6"/>
      <c r="F451" s="6"/>
      <c r="G451" s="6"/>
      <c r="H451" s="6"/>
    </row>
    <row r="452" spans="1:8">
      <c r="A452" s="30"/>
      <c r="B452" s="6"/>
      <c r="C452" s="6"/>
      <c r="D452" s="6"/>
      <c r="E452" s="6"/>
      <c r="F452" s="6"/>
      <c r="G452" s="6"/>
      <c r="H452" s="6"/>
    </row>
    <row r="453" spans="1:8">
      <c r="A453" s="30"/>
      <c r="B453" s="6"/>
      <c r="C453" s="6"/>
      <c r="D453" s="6"/>
      <c r="E453" s="6"/>
      <c r="F453" s="6"/>
      <c r="G453" s="6"/>
      <c r="H453" s="6"/>
    </row>
    <row r="454" spans="1:8">
      <c r="A454" s="30"/>
      <c r="B454" s="6"/>
      <c r="C454" s="6"/>
      <c r="D454" s="6"/>
      <c r="E454" s="6"/>
      <c r="F454" s="6"/>
      <c r="G454" s="6"/>
      <c r="H454" s="6"/>
    </row>
    <row r="455" spans="1:8">
      <c r="A455" s="30"/>
      <c r="B455" s="6"/>
      <c r="C455" s="6"/>
      <c r="D455" s="6"/>
      <c r="E455" s="6"/>
      <c r="F455" s="6"/>
      <c r="G455" s="6"/>
      <c r="H455" s="6"/>
    </row>
    <row r="456" spans="1:8">
      <c r="A456" s="30"/>
      <c r="B456" s="6"/>
      <c r="C456" s="6"/>
      <c r="D456" s="6"/>
      <c r="E456" s="6"/>
      <c r="F456" s="6"/>
      <c r="G456" s="6"/>
      <c r="H456" s="6"/>
    </row>
    <row r="457" spans="1:8">
      <c r="A457" s="30"/>
      <c r="B457" s="6"/>
      <c r="C457" s="6"/>
      <c r="D457" s="6"/>
      <c r="E457" s="6"/>
      <c r="F457" s="6"/>
      <c r="G457" s="6"/>
      <c r="H457" s="6"/>
    </row>
    <row r="458" spans="1:8">
      <c r="A458" s="30"/>
      <c r="B458" s="6"/>
      <c r="C458" s="6"/>
      <c r="D458" s="6"/>
      <c r="E458" s="6"/>
      <c r="F458" s="6"/>
      <c r="G458" s="6"/>
      <c r="H458" s="6"/>
    </row>
    <row r="459" spans="1:8">
      <c r="A459" s="30"/>
      <c r="B459" s="6"/>
      <c r="C459" s="6"/>
      <c r="D459" s="6"/>
      <c r="E459" s="6"/>
      <c r="F459" s="6"/>
      <c r="G459" s="6"/>
      <c r="H459" s="6"/>
    </row>
    <row r="460" spans="1:8">
      <c r="A460" s="30"/>
      <c r="B460" s="6"/>
      <c r="C460" s="6"/>
      <c r="D460" s="6"/>
      <c r="E460" s="6"/>
      <c r="F460" s="6"/>
      <c r="G460" s="6"/>
      <c r="H460" s="6"/>
    </row>
    <row r="461" spans="1:8">
      <c r="A461" s="30"/>
      <c r="B461" s="6"/>
      <c r="C461" s="6"/>
      <c r="D461" s="6"/>
      <c r="E461" s="6"/>
      <c r="F461" s="6"/>
      <c r="G461" s="6"/>
      <c r="H461" s="6"/>
    </row>
  </sheetData>
  <sheetProtection formatCells="0" formatColumns="0" formatRows="0" insertColumns="0" insertRows="0" insertHyperlinks="0" deleteColumns="0" deleteRows="0" sort="0" autoFilter="0" pivotTables="0"/>
  <mergeCells count="59">
    <mergeCell ref="D2:G2"/>
    <mergeCell ref="C3:H3"/>
    <mergeCell ref="A13:B13"/>
    <mergeCell ref="A14:B14"/>
    <mergeCell ref="A11:H12"/>
    <mergeCell ref="A9:H9"/>
    <mergeCell ref="A10:H10"/>
    <mergeCell ref="C13:H13"/>
    <mergeCell ref="C14:H14"/>
    <mergeCell ref="E4:G4"/>
    <mergeCell ref="E5:G5"/>
    <mergeCell ref="E6:G6"/>
    <mergeCell ref="E7:G7"/>
    <mergeCell ref="C31:H31"/>
    <mergeCell ref="A25:H25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31:B31"/>
    <mergeCell ref="C29:H29"/>
    <mergeCell ref="C30:H30"/>
    <mergeCell ref="C23:H23"/>
    <mergeCell ref="C24:H24"/>
    <mergeCell ref="I34:L34"/>
    <mergeCell ref="I35:L35"/>
    <mergeCell ref="I36:L36"/>
    <mergeCell ref="B40:G40"/>
    <mergeCell ref="B32:G32"/>
    <mergeCell ref="I32:L32"/>
    <mergeCell ref="B33:G33"/>
    <mergeCell ref="I33:L33"/>
    <mergeCell ref="B34:G34"/>
    <mergeCell ref="B36:G36"/>
    <mergeCell ref="A37:H37"/>
    <mergeCell ref="A38:H38"/>
    <mergeCell ref="B35:G35"/>
    <mergeCell ref="C26:H26"/>
    <mergeCell ref="C27:H27"/>
    <mergeCell ref="C28:H28"/>
    <mergeCell ref="C21:H21"/>
    <mergeCell ref="C22:H22"/>
    <mergeCell ref="A19:B19"/>
    <mergeCell ref="A20:B20"/>
    <mergeCell ref="A17:B17"/>
    <mergeCell ref="C17:H17"/>
    <mergeCell ref="C18:H18"/>
    <mergeCell ref="C19:H19"/>
    <mergeCell ref="C20:H20"/>
    <mergeCell ref="C15:H15"/>
    <mergeCell ref="A15:B15"/>
    <mergeCell ref="A16:B16"/>
    <mergeCell ref="C16:H16"/>
    <mergeCell ref="A18:B18"/>
  </mergeCells>
  <hyperlinks>
    <hyperlink ref="C20" r:id="rId1"/>
    <hyperlink ref="C21" r:id="rId2"/>
    <hyperlink ref="E7:G7" r:id="rId3" display="Сайт: www.konstruktiv-gbi.ru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8"/>
  <sheetViews>
    <sheetView workbookViewId="0"/>
  </sheetViews>
  <sheetFormatPr defaultRowHeight="15"/>
  <cols>
    <col min="1" max="1" width="10.28515625" style="5" customWidth="1"/>
    <col min="2" max="2" width="15" customWidth="1"/>
    <col min="3" max="3" width="11.85546875" customWidth="1"/>
    <col min="4" max="4" width="5.42578125" bestFit="1" customWidth="1"/>
    <col min="5" max="5" width="6.7109375" bestFit="1" customWidth="1"/>
    <col min="6" max="6" width="11.85546875" bestFit="1" customWidth="1"/>
    <col min="7" max="7" width="22.28515625" customWidth="1"/>
    <col min="8" max="8" width="17.5703125" customWidth="1"/>
    <col min="10" max="10" width="8.42578125" customWidth="1"/>
    <col min="12" max="12" width="16.140625" customWidth="1"/>
    <col min="13" max="46" width="8.85546875" style="6"/>
  </cols>
  <sheetData>
    <row r="1" spans="1:12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</row>
    <row r="2" spans="1:12" ht="15.75">
      <c r="A2" s="10"/>
      <c r="B2" s="11"/>
      <c r="C2" s="306"/>
      <c r="D2" s="530" t="s">
        <v>1615</v>
      </c>
      <c r="E2" s="530"/>
      <c r="F2" s="530"/>
      <c r="G2" s="530"/>
      <c r="H2" s="303"/>
      <c r="I2" s="639"/>
      <c r="J2" s="538"/>
      <c r="K2" s="538"/>
      <c r="L2" s="539"/>
    </row>
    <row r="3" spans="1:12" ht="18" customHeight="1">
      <c r="A3" s="10"/>
      <c r="B3" s="11"/>
      <c r="C3" s="530" t="s">
        <v>1573</v>
      </c>
      <c r="D3" s="530"/>
      <c r="E3" s="530"/>
      <c r="F3" s="530"/>
      <c r="G3" s="530"/>
      <c r="H3" s="531"/>
      <c r="I3" s="639"/>
      <c r="J3" s="538"/>
      <c r="K3" s="538"/>
      <c r="L3" s="539"/>
    </row>
    <row r="4" spans="1:12" ht="18.75">
      <c r="A4" s="10"/>
      <c r="B4" s="11"/>
      <c r="C4" s="361"/>
      <c r="D4" s="307"/>
      <c r="E4" s="647" t="s">
        <v>1614</v>
      </c>
      <c r="F4" s="647"/>
      <c r="G4" s="647"/>
      <c r="H4" s="304"/>
      <c r="I4" s="639"/>
      <c r="J4" s="538"/>
      <c r="K4" s="538"/>
      <c r="L4" s="539"/>
    </row>
    <row r="5" spans="1:12" ht="18.75">
      <c r="A5" s="10"/>
      <c r="B5" s="11"/>
      <c r="C5" s="307"/>
      <c r="D5" s="307"/>
      <c r="E5" s="647" t="s">
        <v>1325</v>
      </c>
      <c r="F5" s="647"/>
      <c r="G5" s="647"/>
      <c r="H5" s="304"/>
      <c r="I5" s="639"/>
      <c r="J5" s="538"/>
      <c r="K5" s="538"/>
      <c r="L5" s="539"/>
    </row>
    <row r="6" spans="1:12" ht="18.75">
      <c r="A6" s="10"/>
      <c r="B6" s="11"/>
      <c r="C6" s="362"/>
      <c r="D6" s="362"/>
      <c r="E6" s="648" t="s">
        <v>1535</v>
      </c>
      <c r="F6" s="648"/>
      <c r="G6" s="648"/>
      <c r="H6" s="305"/>
      <c r="I6" s="639"/>
      <c r="J6" s="538"/>
      <c r="K6" s="538"/>
      <c r="L6" s="539"/>
    </row>
    <row r="7" spans="1:12" ht="27" customHeight="1" thickBot="1">
      <c r="A7" s="10"/>
      <c r="B7" s="11"/>
      <c r="C7" s="363"/>
      <c r="D7" s="363"/>
      <c r="E7" s="649" t="s">
        <v>1326</v>
      </c>
      <c r="F7" s="649"/>
      <c r="G7" s="649"/>
      <c r="H7" s="364"/>
      <c r="I7" s="639"/>
      <c r="J7" s="538"/>
      <c r="K7" s="538"/>
      <c r="L7" s="539"/>
    </row>
    <row r="8" spans="1:12">
      <c r="A8" s="10"/>
      <c r="B8" s="11"/>
      <c r="C8" s="11"/>
      <c r="D8" s="11"/>
      <c r="E8" s="11"/>
      <c r="F8" s="11"/>
      <c r="G8" s="11"/>
      <c r="H8" s="14"/>
      <c r="I8" s="641" t="s">
        <v>1623</v>
      </c>
      <c r="J8" s="642"/>
      <c r="K8" s="642"/>
      <c r="L8" s="643"/>
    </row>
    <row r="9" spans="1:12" ht="16.5" customHeight="1" thickBot="1">
      <c r="A9" s="50"/>
      <c r="B9" s="74"/>
      <c r="C9" s="74"/>
      <c r="D9" s="74"/>
      <c r="E9" s="74"/>
      <c r="F9" s="74"/>
      <c r="G9" s="74"/>
      <c r="H9" s="14"/>
      <c r="I9" s="644"/>
      <c r="J9" s="645"/>
      <c r="K9" s="645"/>
      <c r="L9" s="646"/>
    </row>
    <row r="10" spans="1:12" ht="18">
      <c r="A10" s="640" t="s">
        <v>1622</v>
      </c>
      <c r="B10" s="640"/>
      <c r="C10" s="640"/>
      <c r="D10" s="640"/>
      <c r="E10" s="640"/>
      <c r="F10" s="640"/>
      <c r="G10" s="640"/>
      <c r="H10" s="640"/>
      <c r="I10" s="629"/>
      <c r="J10" s="630"/>
      <c r="K10" s="630"/>
      <c r="L10" s="631"/>
    </row>
    <row r="11" spans="1:12" ht="18" customHeight="1">
      <c r="A11" s="640" t="s">
        <v>1565</v>
      </c>
      <c r="B11" s="640"/>
      <c r="C11" s="640"/>
      <c r="D11" s="640"/>
      <c r="E11" s="640"/>
      <c r="F11" s="640"/>
      <c r="G11" s="640"/>
      <c r="H11" s="640"/>
      <c r="I11" s="629" t="s">
        <v>1097</v>
      </c>
      <c r="J11" s="630"/>
      <c r="K11" s="630"/>
      <c r="L11" s="631"/>
    </row>
    <row r="12" spans="1:12" ht="18">
      <c r="A12" s="464"/>
      <c r="B12" s="464"/>
      <c r="C12" s="464"/>
      <c r="D12" s="464"/>
      <c r="E12" s="464"/>
      <c r="F12" s="464"/>
      <c r="G12" s="464"/>
      <c r="H12" s="464"/>
      <c r="I12" s="632" t="s">
        <v>1098</v>
      </c>
      <c r="J12" s="633"/>
      <c r="K12" s="633"/>
      <c r="L12" s="634"/>
    </row>
    <row r="13" spans="1:12" ht="18">
      <c r="A13" s="627" t="s">
        <v>1089</v>
      </c>
      <c r="B13" s="627"/>
      <c r="C13" s="627"/>
      <c r="D13" s="627"/>
      <c r="E13" s="627"/>
      <c r="F13" s="627"/>
      <c r="G13" s="627"/>
      <c r="H13" s="627"/>
      <c r="I13" s="632" t="s">
        <v>1099</v>
      </c>
      <c r="J13" s="633"/>
      <c r="K13" s="633"/>
      <c r="L13" s="634"/>
    </row>
    <row r="14" spans="1:12" ht="18">
      <c r="A14" s="627" t="s">
        <v>1863</v>
      </c>
      <c r="B14" s="627"/>
      <c r="C14" s="627"/>
      <c r="D14" s="627"/>
      <c r="E14" s="627"/>
      <c r="F14" s="627"/>
      <c r="G14" s="627"/>
      <c r="H14" s="627"/>
      <c r="I14" s="632" t="s">
        <v>1100</v>
      </c>
      <c r="J14" s="633"/>
      <c r="K14" s="633"/>
      <c r="L14" s="634"/>
    </row>
    <row r="15" spans="1:12" ht="18">
      <c r="A15" s="627" t="s">
        <v>1090</v>
      </c>
      <c r="B15" s="627"/>
      <c r="C15" s="627"/>
      <c r="D15" s="627"/>
      <c r="E15" s="627"/>
      <c r="F15" s="627"/>
      <c r="G15" s="627"/>
      <c r="H15" s="627"/>
      <c r="I15" s="632" t="s">
        <v>1101</v>
      </c>
      <c r="J15" s="633"/>
      <c r="K15" s="633"/>
      <c r="L15" s="634"/>
    </row>
    <row r="16" spans="1:12" ht="18">
      <c r="A16" s="627" t="s">
        <v>1091</v>
      </c>
      <c r="B16" s="627"/>
      <c r="C16" s="627"/>
      <c r="D16" s="627"/>
      <c r="E16" s="627"/>
      <c r="F16" s="627"/>
      <c r="G16" s="627"/>
      <c r="H16" s="627"/>
      <c r="I16" s="632" t="s">
        <v>1102</v>
      </c>
      <c r="J16" s="633"/>
      <c r="K16" s="633"/>
      <c r="L16" s="634"/>
    </row>
    <row r="17" spans="1:46" ht="48.75" customHeight="1">
      <c r="A17" s="636" t="s">
        <v>1862</v>
      </c>
      <c r="B17" s="636"/>
      <c r="C17" s="636"/>
      <c r="D17" s="636"/>
      <c r="E17" s="636"/>
      <c r="F17" s="636"/>
      <c r="G17" s="636"/>
      <c r="H17" s="636"/>
      <c r="I17" s="632"/>
      <c r="J17" s="633"/>
      <c r="K17" s="633"/>
      <c r="L17" s="634"/>
    </row>
    <row r="18" spans="1:46" s="294" customFormat="1" ht="18">
      <c r="A18" s="465"/>
      <c r="B18" s="465"/>
      <c r="C18" s="465"/>
      <c r="D18" s="465"/>
      <c r="E18" s="465"/>
      <c r="F18" s="465"/>
      <c r="G18" s="465"/>
      <c r="H18" s="465"/>
      <c r="I18" s="358"/>
      <c r="J18" s="359"/>
      <c r="K18" s="359"/>
      <c r="L18" s="360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18">
      <c r="A19" s="627" t="s">
        <v>1566</v>
      </c>
      <c r="B19" s="627"/>
      <c r="C19" s="627"/>
      <c r="D19" s="627"/>
      <c r="E19" s="627"/>
      <c r="F19" s="627"/>
      <c r="G19" s="627"/>
      <c r="H19" s="627"/>
      <c r="I19" s="632" t="s">
        <v>1103</v>
      </c>
      <c r="J19" s="633"/>
      <c r="K19" s="633"/>
      <c r="L19" s="634"/>
    </row>
    <row r="20" spans="1:46" ht="18">
      <c r="A20" s="464"/>
      <c r="B20" s="637" t="s">
        <v>1092</v>
      </c>
      <c r="C20" s="637"/>
      <c r="D20" s="637"/>
      <c r="E20" s="637"/>
      <c r="F20" s="637"/>
      <c r="G20" s="637"/>
      <c r="H20" s="464"/>
      <c r="I20" s="632" t="s">
        <v>1104</v>
      </c>
      <c r="J20" s="633"/>
      <c r="K20" s="633"/>
      <c r="L20" s="634"/>
    </row>
    <row r="21" spans="1:46" ht="18">
      <c r="A21" s="627"/>
      <c r="B21" s="627"/>
      <c r="C21" s="627"/>
      <c r="D21" s="627"/>
      <c r="E21" s="627"/>
      <c r="F21" s="627"/>
      <c r="G21" s="627"/>
      <c r="H21" s="627"/>
      <c r="I21" s="632" t="s">
        <v>1105</v>
      </c>
      <c r="J21" s="633"/>
      <c r="K21" s="633"/>
      <c r="L21" s="634"/>
    </row>
    <row r="22" spans="1:46" ht="18">
      <c r="A22" s="627" t="s">
        <v>1864</v>
      </c>
      <c r="B22" s="627"/>
      <c r="C22" s="627"/>
      <c r="D22" s="627"/>
      <c r="E22" s="627"/>
      <c r="F22" s="627"/>
      <c r="G22" s="627"/>
      <c r="H22" s="627"/>
      <c r="I22" s="632" t="s">
        <v>1106</v>
      </c>
      <c r="J22" s="633"/>
      <c r="K22" s="633"/>
      <c r="L22" s="634"/>
    </row>
    <row r="23" spans="1:46" ht="18">
      <c r="A23" s="627"/>
      <c r="B23" s="627"/>
      <c r="C23" s="627"/>
      <c r="D23" s="627"/>
      <c r="E23" s="627"/>
      <c r="F23" s="627"/>
      <c r="G23" s="627"/>
      <c r="H23" s="627"/>
      <c r="I23" s="632" t="s">
        <v>1107</v>
      </c>
      <c r="J23" s="633"/>
      <c r="K23" s="633"/>
      <c r="L23" s="634"/>
    </row>
    <row r="24" spans="1:46" ht="18">
      <c r="A24" s="627" t="s">
        <v>1093</v>
      </c>
      <c r="B24" s="627"/>
      <c r="C24" s="627"/>
      <c r="D24" s="627"/>
      <c r="E24" s="627"/>
      <c r="F24" s="627"/>
      <c r="G24" s="627"/>
      <c r="H24" s="627"/>
      <c r="I24" s="632" t="s">
        <v>1108</v>
      </c>
      <c r="J24" s="633"/>
      <c r="K24" s="633"/>
      <c r="L24" s="634"/>
    </row>
    <row r="25" spans="1:46" ht="18">
      <c r="A25" s="627" t="s">
        <v>1094</v>
      </c>
      <c r="B25" s="627"/>
      <c r="C25" s="627"/>
      <c r="D25" s="627"/>
      <c r="E25" s="627"/>
      <c r="F25" s="627"/>
      <c r="G25" s="627"/>
      <c r="H25" s="627"/>
      <c r="I25" s="632" t="s">
        <v>1109</v>
      </c>
      <c r="J25" s="633"/>
      <c r="K25" s="633"/>
      <c r="L25" s="634"/>
    </row>
    <row r="26" spans="1:46" ht="18">
      <c r="A26" s="627"/>
      <c r="B26" s="627"/>
      <c r="C26" s="627"/>
      <c r="D26" s="627"/>
      <c r="E26" s="627"/>
      <c r="F26" s="627"/>
      <c r="G26" s="627"/>
      <c r="H26" s="627"/>
      <c r="I26" s="632" t="s">
        <v>1110</v>
      </c>
      <c r="J26" s="633"/>
      <c r="K26" s="633"/>
      <c r="L26" s="634"/>
    </row>
    <row r="27" spans="1:46" ht="18">
      <c r="A27" s="627" t="s">
        <v>1865</v>
      </c>
      <c r="B27" s="627"/>
      <c r="C27" s="627"/>
      <c r="D27" s="627"/>
      <c r="E27" s="627"/>
      <c r="F27" s="627"/>
      <c r="G27" s="627"/>
      <c r="H27" s="627"/>
      <c r="I27" s="632" t="s">
        <v>1111</v>
      </c>
      <c r="J27" s="633"/>
      <c r="K27" s="633"/>
      <c r="L27" s="634"/>
    </row>
    <row r="28" spans="1:46" ht="18">
      <c r="A28" s="627" t="s">
        <v>1624</v>
      </c>
      <c r="B28" s="627"/>
      <c r="C28" s="627"/>
      <c r="D28" s="627"/>
      <c r="E28" s="627"/>
      <c r="F28" s="627"/>
      <c r="G28" s="627"/>
      <c r="H28" s="627"/>
      <c r="I28" s="632" t="s">
        <v>1112</v>
      </c>
      <c r="J28" s="633"/>
      <c r="K28" s="633"/>
      <c r="L28" s="634"/>
    </row>
    <row r="29" spans="1:46" ht="18">
      <c r="A29" s="627" t="s">
        <v>1095</v>
      </c>
      <c r="B29" s="627"/>
      <c r="C29" s="627"/>
      <c r="D29" s="627"/>
      <c r="E29" s="627"/>
      <c r="F29" s="627"/>
      <c r="G29" s="627"/>
      <c r="H29" s="627"/>
      <c r="I29" s="632" t="s">
        <v>1113</v>
      </c>
      <c r="J29" s="633"/>
      <c r="K29" s="633"/>
      <c r="L29" s="634"/>
    </row>
    <row r="30" spans="1:46" ht="18">
      <c r="A30" s="627" t="s">
        <v>1096</v>
      </c>
      <c r="B30" s="627"/>
      <c r="C30" s="627"/>
      <c r="D30" s="627"/>
      <c r="E30" s="627"/>
      <c r="F30" s="627"/>
      <c r="G30" s="627"/>
      <c r="H30" s="628"/>
      <c r="I30" s="632" t="s">
        <v>1114</v>
      </c>
      <c r="J30" s="633"/>
      <c r="K30" s="633"/>
      <c r="L30" s="634"/>
    </row>
    <row r="31" spans="1:46">
      <c r="A31" s="581"/>
      <c r="B31" s="581"/>
      <c r="C31" s="581"/>
      <c r="D31" s="581"/>
      <c r="E31" s="581"/>
      <c r="F31" s="581"/>
      <c r="G31" s="581"/>
      <c r="H31" s="581"/>
      <c r="I31" s="632" t="s">
        <v>1115</v>
      </c>
      <c r="J31" s="633"/>
      <c r="K31" s="633"/>
      <c r="L31" s="634"/>
    </row>
    <row r="32" spans="1:46">
      <c r="A32" s="581"/>
      <c r="B32" s="581"/>
      <c r="C32" s="581"/>
      <c r="D32" s="581"/>
      <c r="E32" s="581"/>
      <c r="F32" s="581"/>
      <c r="G32" s="581"/>
      <c r="H32" s="581"/>
      <c r="I32" s="632" t="s">
        <v>1116</v>
      </c>
      <c r="J32" s="633"/>
      <c r="K32" s="633"/>
      <c r="L32" s="634"/>
    </row>
    <row r="33" spans="1:12">
      <c r="A33" s="581"/>
      <c r="B33" s="581"/>
      <c r="C33" s="581"/>
      <c r="D33" s="581"/>
      <c r="E33" s="581"/>
      <c r="F33" s="581"/>
      <c r="G33" s="581"/>
      <c r="H33" s="581"/>
      <c r="I33" s="96"/>
      <c r="J33" s="97"/>
      <c r="K33" s="97"/>
      <c r="L33" s="98"/>
    </row>
    <row r="34" spans="1:12">
      <c r="A34" s="13"/>
      <c r="B34" s="635" t="s">
        <v>311</v>
      </c>
      <c r="C34" s="635"/>
      <c r="D34" s="635"/>
      <c r="E34" s="635"/>
      <c r="F34" s="635"/>
      <c r="G34" s="635"/>
      <c r="H34" s="14"/>
      <c r="I34" s="624"/>
      <c r="J34" s="625"/>
      <c r="K34" s="625"/>
      <c r="L34" s="626"/>
    </row>
    <row r="35" spans="1:12">
      <c r="A35" s="13"/>
      <c r="B35" s="635" t="s">
        <v>312</v>
      </c>
      <c r="C35" s="635"/>
      <c r="D35" s="635"/>
      <c r="E35" s="635"/>
      <c r="F35" s="635"/>
      <c r="G35" s="635"/>
      <c r="H35" s="14"/>
      <c r="I35" s="624"/>
      <c r="J35" s="625"/>
      <c r="K35" s="625"/>
      <c r="L35" s="626"/>
    </row>
    <row r="36" spans="1:12">
      <c r="A36" s="13"/>
      <c r="B36" s="635" t="s">
        <v>313</v>
      </c>
      <c r="C36" s="635"/>
      <c r="D36" s="635"/>
      <c r="E36" s="635"/>
      <c r="F36" s="635"/>
      <c r="G36" s="635"/>
      <c r="H36" s="14"/>
      <c r="I36" s="624"/>
      <c r="J36" s="625"/>
      <c r="K36" s="625"/>
      <c r="L36" s="626"/>
    </row>
    <row r="37" spans="1:12">
      <c r="A37" s="13"/>
      <c r="B37" s="579" t="s">
        <v>1625</v>
      </c>
      <c r="C37" s="579"/>
      <c r="D37" s="579"/>
      <c r="E37" s="579"/>
      <c r="F37" s="579"/>
      <c r="G37" s="579"/>
      <c r="H37" s="14"/>
      <c r="I37" s="624"/>
      <c r="J37" s="625"/>
      <c r="K37" s="625"/>
      <c r="L37" s="626"/>
    </row>
    <row r="38" spans="1:12">
      <c r="A38" s="13"/>
      <c r="B38" s="579"/>
      <c r="C38" s="579"/>
      <c r="D38" s="579"/>
      <c r="E38" s="579"/>
      <c r="F38" s="579"/>
      <c r="G38" s="579"/>
      <c r="H38" s="14"/>
      <c r="I38" s="624"/>
      <c r="J38" s="625"/>
      <c r="K38" s="625"/>
      <c r="L38" s="626"/>
    </row>
    <row r="39" spans="1:12">
      <c r="A39" s="13"/>
      <c r="B39" s="63"/>
      <c r="C39" s="63"/>
      <c r="D39" s="63"/>
      <c r="E39" s="63"/>
      <c r="F39" s="63"/>
      <c r="G39" s="63"/>
      <c r="H39" s="14"/>
      <c r="I39" s="624"/>
      <c r="J39" s="625"/>
      <c r="K39" s="625"/>
      <c r="L39" s="626"/>
    </row>
    <row r="40" spans="1:12">
      <c r="A40" s="13"/>
      <c r="B40" s="63"/>
      <c r="C40" s="63"/>
      <c r="D40" s="63"/>
      <c r="E40" s="63"/>
      <c r="F40" s="63"/>
      <c r="G40" s="63"/>
      <c r="H40" s="14"/>
      <c r="I40" s="621"/>
      <c r="J40" s="622"/>
      <c r="K40" s="622"/>
      <c r="L40" s="623"/>
    </row>
    <row r="41" spans="1:12">
      <c r="A41" s="13"/>
      <c r="B41" s="63"/>
      <c r="C41" s="63"/>
      <c r="D41" s="63"/>
      <c r="E41" s="63"/>
      <c r="F41" s="63"/>
      <c r="G41" s="63"/>
      <c r="H41" s="14"/>
      <c r="I41" s="624"/>
      <c r="J41" s="625"/>
      <c r="K41" s="625"/>
      <c r="L41" s="626"/>
    </row>
    <row r="42" spans="1:12">
      <c r="A42" s="13"/>
      <c r="B42" s="63"/>
      <c r="C42" s="63"/>
      <c r="D42" s="63"/>
      <c r="E42" s="63"/>
      <c r="F42" s="63"/>
      <c r="G42" s="63"/>
      <c r="H42" s="14"/>
      <c r="I42" s="624"/>
      <c r="J42" s="625"/>
      <c r="K42" s="625"/>
      <c r="L42" s="626"/>
    </row>
    <row r="43" spans="1:12">
      <c r="A43" s="13"/>
      <c r="B43" s="63"/>
      <c r="C43" s="63"/>
      <c r="D43" s="63"/>
      <c r="E43" s="63"/>
      <c r="F43" s="63"/>
      <c r="G43" s="63"/>
      <c r="H43" s="14"/>
      <c r="I43" s="621"/>
      <c r="J43" s="622"/>
      <c r="K43" s="622"/>
      <c r="L43" s="623"/>
    </row>
    <row r="44" spans="1:12">
      <c r="A44" s="13"/>
      <c r="B44" s="63"/>
      <c r="C44" s="63"/>
      <c r="D44" s="63"/>
      <c r="E44" s="63"/>
      <c r="F44" s="63"/>
      <c r="G44" s="63"/>
      <c r="H44" s="14"/>
      <c r="I44" s="624"/>
      <c r="J44" s="625"/>
      <c r="K44" s="625"/>
      <c r="L44" s="626"/>
    </row>
    <row r="45" spans="1:12">
      <c r="A45" s="13"/>
      <c r="B45" s="63"/>
      <c r="C45" s="63"/>
      <c r="D45" s="63"/>
      <c r="E45" s="63"/>
      <c r="F45" s="63"/>
      <c r="G45" s="63"/>
      <c r="H45" s="14"/>
      <c r="I45" s="624"/>
      <c r="J45" s="625"/>
      <c r="K45" s="625"/>
      <c r="L45" s="626"/>
    </row>
    <row r="46" spans="1:12">
      <c r="A46" s="13"/>
      <c r="B46" s="63"/>
      <c r="C46" s="63"/>
      <c r="D46" s="63"/>
      <c r="E46" s="63"/>
      <c r="F46" s="63"/>
      <c r="G46" s="63"/>
      <c r="H46" s="14"/>
      <c r="I46" s="99"/>
      <c r="J46" s="100"/>
      <c r="K46" s="100"/>
      <c r="L46" s="101"/>
    </row>
    <row r="47" spans="1:12" ht="15.75" thickBot="1">
      <c r="A47" s="15"/>
      <c r="B47" s="577"/>
      <c r="C47" s="577"/>
      <c r="D47" s="577"/>
      <c r="E47" s="577"/>
      <c r="F47" s="577"/>
      <c r="G47" s="577"/>
      <c r="H47" s="16"/>
      <c r="I47" s="102"/>
      <c r="J47" s="103"/>
      <c r="K47" s="103"/>
      <c r="L47" s="104"/>
    </row>
    <row r="48" spans="1:12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</row>
    <row r="462" spans="1:12">
      <c r="A462" s="30"/>
      <c r="B462" s="6"/>
      <c r="C462" s="6"/>
      <c r="D462" s="6"/>
      <c r="E462" s="6"/>
      <c r="F462" s="6"/>
      <c r="G462" s="6"/>
      <c r="H462" s="6"/>
    </row>
    <row r="463" spans="1:12">
      <c r="A463" s="30"/>
      <c r="B463" s="6"/>
      <c r="C463" s="6"/>
      <c r="D463" s="6"/>
      <c r="E463" s="6"/>
      <c r="F463" s="6"/>
      <c r="G463" s="6"/>
      <c r="H463" s="6"/>
    </row>
    <row r="464" spans="1:12">
      <c r="A464" s="30"/>
      <c r="B464" s="6"/>
      <c r="C464" s="6"/>
      <c r="D464" s="6"/>
      <c r="E464" s="6"/>
      <c r="F464" s="6"/>
      <c r="G464" s="6"/>
      <c r="H464" s="6"/>
    </row>
    <row r="465" spans="1:8">
      <c r="A465" s="30"/>
      <c r="B465" s="6"/>
      <c r="C465" s="6"/>
      <c r="D465" s="6"/>
      <c r="E465" s="6"/>
      <c r="F465" s="6"/>
      <c r="G465" s="6"/>
      <c r="H465" s="6"/>
    </row>
    <row r="466" spans="1:8">
      <c r="A466" s="30"/>
      <c r="B466" s="6"/>
      <c r="C466" s="6"/>
      <c r="D466" s="6"/>
      <c r="E466" s="6"/>
      <c r="F466" s="6"/>
      <c r="G466" s="6"/>
      <c r="H466" s="6"/>
    </row>
    <row r="467" spans="1:8">
      <c r="A467" s="30"/>
      <c r="B467" s="6"/>
      <c r="C467" s="6"/>
      <c r="D467" s="6"/>
      <c r="E467" s="6"/>
      <c r="F467" s="6"/>
      <c r="G467" s="6"/>
      <c r="H467" s="6"/>
    </row>
    <row r="468" spans="1:8">
      <c r="A468" s="30"/>
      <c r="B468" s="6"/>
      <c r="C468" s="6"/>
      <c r="D468" s="6"/>
      <c r="E468" s="6"/>
      <c r="F468" s="6"/>
      <c r="G468" s="6"/>
      <c r="H468" s="6"/>
    </row>
  </sheetData>
  <mergeCells count="70">
    <mergeCell ref="I12:L12"/>
    <mergeCell ref="I1:L7"/>
    <mergeCell ref="A10:H10"/>
    <mergeCell ref="A11:H11"/>
    <mergeCell ref="D2:G2"/>
    <mergeCell ref="C3:H3"/>
    <mergeCell ref="I8:L9"/>
    <mergeCell ref="E4:G4"/>
    <mergeCell ref="E5:G5"/>
    <mergeCell ref="E6:G6"/>
    <mergeCell ref="E7:G7"/>
    <mergeCell ref="A13:H13"/>
    <mergeCell ref="A14:H14"/>
    <mergeCell ref="A15:H15"/>
    <mergeCell ref="I13:L13"/>
    <mergeCell ref="I14:L14"/>
    <mergeCell ref="I15:L15"/>
    <mergeCell ref="I26:L26"/>
    <mergeCell ref="A21:H21"/>
    <mergeCell ref="A22:H22"/>
    <mergeCell ref="A23:H23"/>
    <mergeCell ref="A16:H16"/>
    <mergeCell ref="A17:H17"/>
    <mergeCell ref="B20:G20"/>
    <mergeCell ref="I16:L16"/>
    <mergeCell ref="I17:L17"/>
    <mergeCell ref="I19:L19"/>
    <mergeCell ref="A19:H19"/>
    <mergeCell ref="I22:L22"/>
    <mergeCell ref="I23:L23"/>
    <mergeCell ref="I24:L24"/>
    <mergeCell ref="I37:L37"/>
    <mergeCell ref="B34:G34"/>
    <mergeCell ref="I34:L34"/>
    <mergeCell ref="A31:H31"/>
    <mergeCell ref="A32:H32"/>
    <mergeCell ref="A33:H33"/>
    <mergeCell ref="I31:L31"/>
    <mergeCell ref="I32:L32"/>
    <mergeCell ref="B35:G35"/>
    <mergeCell ref="I35:L35"/>
    <mergeCell ref="B36:G36"/>
    <mergeCell ref="I36:L36"/>
    <mergeCell ref="B37:G37"/>
    <mergeCell ref="A30:H30"/>
    <mergeCell ref="I10:L10"/>
    <mergeCell ref="I11:L11"/>
    <mergeCell ref="I30:L30"/>
    <mergeCell ref="A27:H27"/>
    <mergeCell ref="A28:H28"/>
    <mergeCell ref="A29:H29"/>
    <mergeCell ref="I27:L27"/>
    <mergeCell ref="I28:L28"/>
    <mergeCell ref="I29:L29"/>
    <mergeCell ref="A24:H24"/>
    <mergeCell ref="A25:H25"/>
    <mergeCell ref="A26:H26"/>
    <mergeCell ref="I25:L25"/>
    <mergeCell ref="I20:L20"/>
    <mergeCell ref="I21:L21"/>
    <mergeCell ref="I43:L43"/>
    <mergeCell ref="I44:L44"/>
    <mergeCell ref="I45:L45"/>
    <mergeCell ref="B47:G47"/>
    <mergeCell ref="B38:G38"/>
    <mergeCell ref="I38:L38"/>
    <mergeCell ref="I39:L39"/>
    <mergeCell ref="I40:L40"/>
    <mergeCell ref="I41:L41"/>
    <mergeCell ref="I42:L42"/>
  </mergeCells>
  <hyperlinks>
    <hyperlink ref="E7:G7" r:id="rId1" display="Сайт: www.konstruktiv-gbi.ru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87"/>
  <sheetViews>
    <sheetView workbookViewId="0">
      <pane ySplit="12" topLeftCell="A13" activePane="bottomLeft" state="frozen"/>
      <selection pane="bottomLeft" activeCell="C18" sqref="C18:D18"/>
    </sheetView>
  </sheetViews>
  <sheetFormatPr defaultRowHeight="15"/>
  <cols>
    <col min="1" max="1" width="8.85546875" style="5"/>
    <col min="2" max="2" width="21.140625" customWidth="1"/>
    <col min="3" max="3" width="10.28515625" customWidth="1"/>
    <col min="4" max="4" width="5.85546875" customWidth="1"/>
    <col min="5" max="5" width="8.7109375" customWidth="1"/>
    <col min="6" max="6" width="12.28515625" customWidth="1"/>
    <col min="7" max="7" width="12.5703125" customWidth="1"/>
    <col min="15" max="96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639"/>
      <c r="J7" s="538"/>
      <c r="K7" s="538"/>
      <c r="L7" s="539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4"/>
      <c r="I8" s="694" t="s">
        <v>289</v>
      </c>
      <c r="J8" s="695"/>
      <c r="K8" s="695"/>
      <c r="L8" s="696"/>
      <c r="M8" s="639"/>
      <c r="N8" s="679"/>
    </row>
    <row r="9" spans="1:14" ht="15.75">
      <c r="A9" s="10"/>
      <c r="B9" s="544"/>
      <c r="C9" s="703"/>
      <c r="D9" s="703"/>
      <c r="E9" s="703"/>
      <c r="F9" s="703"/>
      <c r="G9" s="703"/>
      <c r="H9" s="14"/>
      <c r="I9" s="697"/>
      <c r="J9" s="698"/>
      <c r="K9" s="698"/>
      <c r="L9" s="699"/>
      <c r="M9" s="639"/>
      <c r="N9" s="679"/>
    </row>
    <row r="10" spans="1:14" ht="15.75">
      <c r="A10" s="13"/>
      <c r="B10" s="666" t="s">
        <v>496</v>
      </c>
      <c r="C10" s="666"/>
      <c r="D10" s="666"/>
      <c r="E10" s="666"/>
      <c r="F10" s="666"/>
      <c r="G10" s="666"/>
      <c r="H10" s="14"/>
      <c r="I10" s="700" t="s">
        <v>502</v>
      </c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4"/>
      <c r="I11" s="700"/>
      <c r="J11" s="701"/>
      <c r="K11" s="701"/>
      <c r="L11" s="702"/>
      <c r="M11" s="680"/>
      <c r="N11" s="681"/>
    </row>
    <row r="12" spans="1:14" ht="15.75" thickBot="1">
      <c r="A12" s="13"/>
      <c r="B12" s="24" t="s">
        <v>144</v>
      </c>
      <c r="C12" s="704" t="s">
        <v>0</v>
      </c>
      <c r="D12" s="705"/>
      <c r="E12" s="29" t="s">
        <v>1</v>
      </c>
      <c r="F12" s="664" t="s">
        <v>1850</v>
      </c>
      <c r="G12" s="665"/>
      <c r="H12" s="14"/>
      <c r="I12" s="700"/>
      <c r="J12" s="701"/>
      <c r="K12" s="701"/>
      <c r="L12" s="702"/>
      <c r="M12" s="680"/>
      <c r="N12" s="681"/>
    </row>
    <row r="13" spans="1:14" ht="15.75">
      <c r="A13" s="13"/>
      <c r="B13" s="145" t="s">
        <v>446</v>
      </c>
      <c r="C13" s="684" t="s">
        <v>457</v>
      </c>
      <c r="D13" s="685"/>
      <c r="E13" s="146" t="s">
        <v>469</v>
      </c>
      <c r="F13" s="661">
        <v>1850</v>
      </c>
      <c r="G13" s="662"/>
      <c r="H13" s="14"/>
      <c r="I13" s="653" t="s">
        <v>503</v>
      </c>
      <c r="J13" s="654"/>
      <c r="K13" s="654"/>
      <c r="L13" s="655"/>
      <c r="M13" s="639"/>
      <c r="N13" s="6"/>
    </row>
    <row r="14" spans="1:14" ht="15.75">
      <c r="A14" s="13"/>
      <c r="B14" s="147" t="s">
        <v>447</v>
      </c>
      <c r="C14" s="659" t="s">
        <v>458</v>
      </c>
      <c r="D14" s="660"/>
      <c r="E14" s="148" t="s">
        <v>470</v>
      </c>
      <c r="F14" s="651">
        <v>1650</v>
      </c>
      <c r="G14" s="652"/>
      <c r="H14" s="14"/>
      <c r="I14" s="58"/>
      <c r="J14" s="59"/>
      <c r="K14" s="59"/>
      <c r="L14" s="60"/>
      <c r="M14" s="639"/>
      <c r="N14" s="6"/>
    </row>
    <row r="15" spans="1:14" ht="15.75">
      <c r="A15" s="13"/>
      <c r="B15" s="147" t="s">
        <v>448</v>
      </c>
      <c r="C15" s="659" t="s">
        <v>459</v>
      </c>
      <c r="D15" s="660"/>
      <c r="E15" s="148" t="s">
        <v>471</v>
      </c>
      <c r="F15" s="651">
        <v>1100</v>
      </c>
      <c r="G15" s="652"/>
      <c r="H15" s="14"/>
      <c r="I15" s="653" t="s">
        <v>504</v>
      </c>
      <c r="J15" s="654"/>
      <c r="K15" s="654"/>
      <c r="L15" s="655"/>
      <c r="M15" s="6"/>
      <c r="N15" s="6"/>
    </row>
    <row r="16" spans="1:14" ht="15.75">
      <c r="A16" s="13"/>
      <c r="B16" s="147" t="s">
        <v>449</v>
      </c>
      <c r="C16" s="659" t="s">
        <v>460</v>
      </c>
      <c r="D16" s="660"/>
      <c r="E16" s="148" t="s">
        <v>472</v>
      </c>
      <c r="F16" s="651">
        <v>2250</v>
      </c>
      <c r="G16" s="652"/>
      <c r="H16" s="14"/>
      <c r="I16" s="653" t="s">
        <v>510</v>
      </c>
      <c r="J16" s="654"/>
      <c r="K16" s="654"/>
      <c r="L16" s="655"/>
      <c r="M16" s="6"/>
      <c r="N16" s="6"/>
    </row>
    <row r="17" spans="1:96" ht="15.75">
      <c r="A17" s="13"/>
      <c r="B17" s="147" t="s">
        <v>450</v>
      </c>
      <c r="C17" s="659" t="s">
        <v>461</v>
      </c>
      <c r="D17" s="660"/>
      <c r="E17" s="148" t="s">
        <v>376</v>
      </c>
      <c r="F17" s="651">
        <v>1850</v>
      </c>
      <c r="G17" s="652"/>
      <c r="H17" s="14"/>
      <c r="I17" s="656" t="s">
        <v>509</v>
      </c>
      <c r="J17" s="657"/>
      <c r="K17" s="657"/>
      <c r="L17" s="658"/>
      <c r="M17" s="6"/>
      <c r="N17" s="6"/>
    </row>
    <row r="18" spans="1:96" ht="15.75">
      <c r="A18" s="13"/>
      <c r="B18" s="147" t="s">
        <v>451</v>
      </c>
      <c r="C18" s="659" t="s">
        <v>462</v>
      </c>
      <c r="D18" s="660"/>
      <c r="E18" s="148" t="s">
        <v>470</v>
      </c>
      <c r="F18" s="651">
        <v>1100</v>
      </c>
      <c r="G18" s="652"/>
      <c r="H18" s="14"/>
      <c r="I18" s="54"/>
      <c r="J18" s="55"/>
      <c r="K18" s="55"/>
      <c r="L18" s="61"/>
      <c r="M18" s="6"/>
      <c r="N18" s="6"/>
    </row>
    <row r="19" spans="1:96" ht="15.75">
      <c r="A19" s="13"/>
      <c r="B19" s="147" t="s">
        <v>452</v>
      </c>
      <c r="C19" s="659" t="s">
        <v>463</v>
      </c>
      <c r="D19" s="660"/>
      <c r="E19" s="148" t="s">
        <v>365</v>
      </c>
      <c r="F19" s="651">
        <v>3250</v>
      </c>
      <c r="G19" s="652"/>
      <c r="H19" s="14"/>
      <c r="I19" s="656" t="s">
        <v>512</v>
      </c>
      <c r="J19" s="657"/>
      <c r="K19" s="657"/>
      <c r="L19" s="658"/>
      <c r="M19" s="6"/>
      <c r="N19" s="6"/>
    </row>
    <row r="20" spans="1:96" ht="15.75">
      <c r="A20" s="13"/>
      <c r="B20" s="147" t="s">
        <v>453</v>
      </c>
      <c r="C20" s="659" t="s">
        <v>464</v>
      </c>
      <c r="D20" s="660"/>
      <c r="E20" s="148" t="s">
        <v>473</v>
      </c>
      <c r="F20" s="651">
        <v>2750</v>
      </c>
      <c r="G20" s="652"/>
      <c r="H20" s="14"/>
      <c r="I20" s="656" t="s">
        <v>511</v>
      </c>
      <c r="J20" s="657"/>
      <c r="K20" s="657"/>
      <c r="L20" s="658"/>
      <c r="M20" s="6"/>
      <c r="N20" s="6"/>
    </row>
    <row r="21" spans="1:96" ht="15.75">
      <c r="A21" s="13"/>
      <c r="B21" s="147" t="s">
        <v>454</v>
      </c>
      <c r="C21" s="659" t="s">
        <v>465</v>
      </c>
      <c r="D21" s="660"/>
      <c r="E21" s="148" t="s">
        <v>474</v>
      </c>
      <c r="F21" s="651">
        <v>2350</v>
      </c>
      <c r="G21" s="652"/>
      <c r="H21" s="14"/>
      <c r="I21" s="54"/>
      <c r="J21" s="55"/>
      <c r="K21" s="55"/>
      <c r="L21" s="61"/>
      <c r="M21" s="6"/>
      <c r="N21" s="6"/>
    </row>
    <row r="22" spans="1:96" ht="15.75">
      <c r="A22" s="13"/>
      <c r="B22" s="147" t="s">
        <v>455</v>
      </c>
      <c r="C22" s="659" t="s">
        <v>466</v>
      </c>
      <c r="D22" s="660"/>
      <c r="E22" s="148" t="s">
        <v>475</v>
      </c>
      <c r="F22" s="651">
        <v>6400</v>
      </c>
      <c r="G22" s="652"/>
      <c r="H22" s="14"/>
      <c r="I22" s="656" t="s">
        <v>513</v>
      </c>
      <c r="J22" s="657"/>
      <c r="K22" s="657"/>
      <c r="L22" s="658"/>
      <c r="M22" s="6"/>
      <c r="N22" s="6"/>
    </row>
    <row r="23" spans="1:96" ht="14.45" customHeight="1">
      <c r="A23" s="13"/>
      <c r="B23" s="147" t="s">
        <v>456</v>
      </c>
      <c r="C23" s="659" t="s">
        <v>467</v>
      </c>
      <c r="D23" s="660"/>
      <c r="E23" s="148" t="s">
        <v>476</v>
      </c>
      <c r="F23" s="651">
        <v>5600</v>
      </c>
      <c r="G23" s="652"/>
      <c r="H23" s="14"/>
      <c r="I23" s="656" t="s">
        <v>514</v>
      </c>
      <c r="J23" s="657"/>
      <c r="K23" s="657"/>
      <c r="L23" s="658"/>
      <c r="M23" s="6"/>
      <c r="N23" s="6"/>
    </row>
    <row r="24" spans="1:96" s="376" customFormat="1" ht="14.45" customHeight="1">
      <c r="A24" s="13"/>
      <c r="B24" s="147" t="s">
        <v>1636</v>
      </c>
      <c r="C24" s="659" t="s">
        <v>1637</v>
      </c>
      <c r="D24" s="660"/>
      <c r="E24" s="148" t="s">
        <v>1638</v>
      </c>
      <c r="F24" s="651">
        <v>4950</v>
      </c>
      <c r="G24" s="652"/>
      <c r="H24" s="14"/>
      <c r="I24" s="656" t="s">
        <v>514</v>
      </c>
      <c r="J24" s="657"/>
      <c r="K24" s="657"/>
      <c r="L24" s="65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</row>
    <row r="25" spans="1:96" ht="16.5" thickBot="1">
      <c r="A25" s="13"/>
      <c r="B25" s="149" t="s">
        <v>1632</v>
      </c>
      <c r="C25" s="682" t="s">
        <v>468</v>
      </c>
      <c r="D25" s="683"/>
      <c r="E25" s="150" t="s">
        <v>477</v>
      </c>
      <c r="F25" s="709">
        <v>700</v>
      </c>
      <c r="G25" s="710"/>
      <c r="H25" s="14"/>
      <c r="I25" s="656" t="s">
        <v>515</v>
      </c>
      <c r="J25" s="657"/>
      <c r="K25" s="657"/>
      <c r="L25" s="658"/>
      <c r="M25" s="6"/>
      <c r="N25" s="6"/>
    </row>
    <row r="26" spans="1:96">
      <c r="A26" s="50"/>
      <c r="B26" s="51"/>
      <c r="C26" s="51"/>
      <c r="D26" s="52"/>
      <c r="E26" s="53"/>
      <c r="F26" s="663"/>
      <c r="G26" s="663"/>
      <c r="H26" s="14"/>
      <c r="I26" s="656" t="s">
        <v>516</v>
      </c>
      <c r="J26" s="657"/>
      <c r="K26" s="657"/>
      <c r="L26" s="658"/>
      <c r="M26" s="6"/>
      <c r="N26" s="6"/>
    </row>
    <row r="27" spans="1:96" ht="15.75">
      <c r="A27" s="50"/>
      <c r="B27" s="666" t="s">
        <v>478</v>
      </c>
      <c r="C27" s="666"/>
      <c r="D27" s="666"/>
      <c r="E27" s="666"/>
      <c r="F27" s="666"/>
      <c r="G27" s="666"/>
      <c r="H27" s="14"/>
      <c r="I27" s="54"/>
      <c r="J27" s="55"/>
      <c r="K27" s="55"/>
      <c r="L27" s="61"/>
      <c r="M27" s="6"/>
      <c r="N27" s="6"/>
    </row>
    <row r="28" spans="1:96" ht="15.75" thickBot="1">
      <c r="A28" s="50"/>
      <c r="B28" s="51"/>
      <c r="C28" s="51"/>
      <c r="D28" s="52"/>
      <c r="E28" s="53"/>
      <c r="F28" s="663"/>
      <c r="G28" s="663"/>
      <c r="H28" s="14"/>
      <c r="I28" s="656" t="s">
        <v>505</v>
      </c>
      <c r="J28" s="657"/>
      <c r="K28" s="657"/>
      <c r="L28" s="658"/>
      <c r="M28" s="6"/>
      <c r="N28" s="6"/>
    </row>
    <row r="29" spans="1:96" ht="15.75" thickBot="1">
      <c r="A29" s="13"/>
      <c r="B29" s="24" t="s">
        <v>144</v>
      </c>
      <c r="C29" s="704" t="s">
        <v>0</v>
      </c>
      <c r="D29" s="705"/>
      <c r="E29" s="29" t="s">
        <v>1</v>
      </c>
      <c r="F29" s="664" t="s">
        <v>1850</v>
      </c>
      <c r="G29" s="665"/>
      <c r="H29" s="14"/>
      <c r="I29" s="653" t="s">
        <v>506</v>
      </c>
      <c r="J29" s="654"/>
      <c r="K29" s="654"/>
      <c r="L29" s="655"/>
      <c r="M29" s="6"/>
      <c r="N29" s="6"/>
    </row>
    <row r="30" spans="1:96" ht="15.75">
      <c r="A30" s="13"/>
      <c r="B30" s="145" t="s">
        <v>479</v>
      </c>
      <c r="C30" s="715" t="s">
        <v>480</v>
      </c>
      <c r="D30" s="716"/>
      <c r="E30" s="146" t="s">
        <v>481</v>
      </c>
      <c r="F30" s="721">
        <v>2300</v>
      </c>
      <c r="G30" s="722"/>
      <c r="H30" s="14"/>
      <c r="I30" s="39"/>
      <c r="J30" s="40"/>
      <c r="K30" s="40"/>
      <c r="L30" s="41"/>
      <c r="M30" s="6"/>
      <c r="N30" s="6"/>
    </row>
    <row r="31" spans="1:96" ht="15.75">
      <c r="A31" s="13"/>
      <c r="B31" s="147" t="s">
        <v>482</v>
      </c>
      <c r="C31" s="717" t="s">
        <v>483</v>
      </c>
      <c r="D31" s="718"/>
      <c r="E31" s="148" t="s">
        <v>365</v>
      </c>
      <c r="F31" s="723">
        <v>3300</v>
      </c>
      <c r="G31" s="724"/>
      <c r="H31" s="14"/>
      <c r="I31" s="653"/>
      <c r="J31" s="654"/>
      <c r="K31" s="654"/>
      <c r="L31" s="655"/>
      <c r="M31" s="6"/>
      <c r="N31" s="6"/>
    </row>
    <row r="32" spans="1:96" ht="16.5" thickBot="1">
      <c r="A32" s="13"/>
      <c r="B32" s="149" t="s">
        <v>484</v>
      </c>
      <c r="C32" s="719" t="s">
        <v>485</v>
      </c>
      <c r="D32" s="720"/>
      <c r="E32" s="150" t="s">
        <v>486</v>
      </c>
      <c r="F32" s="725">
        <v>6600</v>
      </c>
      <c r="G32" s="726"/>
      <c r="H32" s="14"/>
      <c r="I32" s="653"/>
      <c r="J32" s="654"/>
      <c r="K32" s="654"/>
      <c r="L32" s="655"/>
      <c r="M32" s="6"/>
      <c r="N32" s="6"/>
    </row>
    <row r="33" spans="1:96">
      <c r="A33" s="50"/>
      <c r="B33" s="51"/>
      <c r="C33" s="51"/>
      <c r="D33" s="52"/>
      <c r="E33" s="53"/>
      <c r="F33" s="663"/>
      <c r="G33" s="663"/>
      <c r="H33" s="14"/>
      <c r="I33" s="58"/>
      <c r="J33" s="59"/>
      <c r="K33" s="59"/>
      <c r="L33" s="60"/>
      <c r="M33" s="6"/>
      <c r="N33" s="6"/>
    </row>
    <row r="34" spans="1:96" ht="15.75">
      <c r="A34" s="50"/>
      <c r="B34" s="666" t="s">
        <v>487</v>
      </c>
      <c r="C34" s="666"/>
      <c r="D34" s="666"/>
      <c r="E34" s="666"/>
      <c r="F34" s="666"/>
      <c r="G34" s="666"/>
      <c r="H34" s="14"/>
      <c r="I34" s="653" t="s">
        <v>507</v>
      </c>
      <c r="J34" s="654"/>
      <c r="K34" s="654"/>
      <c r="L34" s="655"/>
      <c r="M34" s="6"/>
      <c r="N34" s="6"/>
    </row>
    <row r="35" spans="1:96" ht="15.75" thickBot="1">
      <c r="A35" s="50"/>
      <c r="B35" s="51"/>
      <c r="C35" s="51"/>
      <c r="D35" s="52"/>
      <c r="E35" s="53"/>
      <c r="F35" s="663"/>
      <c r="G35" s="663"/>
      <c r="H35" s="14"/>
      <c r="I35" s="653" t="s">
        <v>508</v>
      </c>
      <c r="J35" s="654"/>
      <c r="K35" s="654"/>
      <c r="L35" s="655"/>
      <c r="M35" s="6"/>
      <c r="N35" s="6"/>
    </row>
    <row r="36" spans="1:96">
      <c r="A36" s="13"/>
      <c r="B36" s="348" t="s">
        <v>144</v>
      </c>
      <c r="C36" s="713" t="s">
        <v>0</v>
      </c>
      <c r="D36" s="713"/>
      <c r="E36" s="370" t="s">
        <v>1</v>
      </c>
      <c r="F36" s="713" t="s">
        <v>1831</v>
      </c>
      <c r="G36" s="714"/>
      <c r="H36" s="14"/>
      <c r="I36" s="653"/>
      <c r="J36" s="654"/>
      <c r="K36" s="654"/>
      <c r="L36" s="655"/>
      <c r="M36" s="6"/>
      <c r="N36" s="6"/>
    </row>
    <row r="37" spans="1:96">
      <c r="A37" s="13"/>
      <c r="B37" s="151" t="s">
        <v>488</v>
      </c>
      <c r="C37" s="650" t="s">
        <v>491</v>
      </c>
      <c r="D37" s="650"/>
      <c r="E37" s="152" t="s">
        <v>470</v>
      </c>
      <c r="F37" s="711">
        <v>1750</v>
      </c>
      <c r="G37" s="712"/>
      <c r="H37" s="14"/>
      <c r="I37" s="39"/>
      <c r="J37" s="40"/>
      <c r="K37" s="40"/>
      <c r="L37" s="41"/>
      <c r="M37" s="6"/>
      <c r="N37" s="6"/>
    </row>
    <row r="38" spans="1:96">
      <c r="A38" s="13"/>
      <c r="B38" s="151" t="s">
        <v>489</v>
      </c>
      <c r="C38" s="650" t="s">
        <v>492</v>
      </c>
      <c r="D38" s="650"/>
      <c r="E38" s="152" t="s">
        <v>494</v>
      </c>
      <c r="F38" s="711">
        <v>3250</v>
      </c>
      <c r="G38" s="712"/>
      <c r="H38" s="14"/>
      <c r="I38" s="653"/>
      <c r="J38" s="654"/>
      <c r="K38" s="654"/>
      <c r="L38" s="655"/>
      <c r="M38" s="6"/>
      <c r="N38" s="6"/>
    </row>
    <row r="39" spans="1:96" s="369" customFormat="1">
      <c r="A39" s="13"/>
      <c r="B39" s="151" t="s">
        <v>490</v>
      </c>
      <c r="C39" s="650" t="s">
        <v>493</v>
      </c>
      <c r="D39" s="650"/>
      <c r="E39" s="152" t="s">
        <v>495</v>
      </c>
      <c r="F39" s="711">
        <v>5950</v>
      </c>
      <c r="G39" s="712"/>
      <c r="H39" s="14"/>
      <c r="I39" s="653"/>
      <c r="J39" s="654"/>
      <c r="K39" s="654"/>
      <c r="L39" s="65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</row>
    <row r="40" spans="1:96" s="369" customFormat="1">
      <c r="A40" s="13"/>
      <c r="B40" s="151" t="s">
        <v>1628</v>
      </c>
      <c r="C40" s="650" t="s">
        <v>1629</v>
      </c>
      <c r="D40" s="650"/>
      <c r="E40" s="152">
        <v>0.32500000000000001</v>
      </c>
      <c r="F40" s="711">
        <v>2500</v>
      </c>
      <c r="G40" s="712"/>
      <c r="H40" s="14"/>
      <c r="I40" s="653"/>
      <c r="J40" s="654"/>
      <c r="K40" s="654"/>
      <c r="L40" s="65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</row>
    <row r="41" spans="1:96" ht="15.75" thickBot="1">
      <c r="A41" s="13"/>
      <c r="B41" s="153" t="s">
        <v>1630</v>
      </c>
      <c r="C41" s="706" t="s">
        <v>1631</v>
      </c>
      <c r="D41" s="706"/>
      <c r="E41" s="154">
        <v>0.27500000000000002</v>
      </c>
      <c r="F41" s="707">
        <v>2900</v>
      </c>
      <c r="G41" s="708"/>
      <c r="H41" s="14"/>
      <c r="I41" s="653"/>
      <c r="J41" s="654"/>
      <c r="K41" s="654"/>
      <c r="L41" s="655"/>
      <c r="M41" s="6"/>
      <c r="N41" s="6"/>
    </row>
    <row r="42" spans="1:96">
      <c r="A42" s="13"/>
      <c r="B42" s="14"/>
      <c r="C42" s="14"/>
      <c r="D42" s="14"/>
      <c r="E42" s="14"/>
      <c r="F42" s="14"/>
      <c r="G42" s="14"/>
      <c r="H42" s="14"/>
      <c r="I42" s="653"/>
      <c r="J42" s="654"/>
      <c r="K42" s="654"/>
      <c r="L42" s="655"/>
      <c r="M42" s="6"/>
      <c r="N42" s="6"/>
    </row>
    <row r="43" spans="1:96" ht="15.75" thickBot="1">
      <c r="A43" s="13"/>
      <c r="B43" s="14"/>
      <c r="C43" s="14"/>
      <c r="D43" s="14"/>
      <c r="E43" s="14"/>
      <c r="F43" s="14"/>
      <c r="G43" s="14"/>
      <c r="H43" s="14"/>
      <c r="I43" s="653"/>
      <c r="J43" s="654"/>
      <c r="K43" s="654"/>
      <c r="L43" s="655"/>
      <c r="M43" s="6"/>
      <c r="N43" s="6"/>
    </row>
    <row r="44" spans="1:96">
      <c r="A44" s="13"/>
      <c r="B44" s="156" t="s">
        <v>989</v>
      </c>
      <c r="C44" s="671" t="s">
        <v>990</v>
      </c>
      <c r="D44" s="672"/>
      <c r="E44" s="157">
        <v>2.0249999999999999</v>
      </c>
      <c r="F44" s="673">
        <v>12600</v>
      </c>
      <c r="G44" s="674"/>
      <c r="H44" s="14"/>
      <c r="I44" s="653"/>
      <c r="J44" s="654"/>
      <c r="K44" s="654"/>
      <c r="L44" s="655"/>
      <c r="M44" s="6"/>
      <c r="N44" s="6"/>
    </row>
    <row r="45" spans="1:96">
      <c r="A45" s="13"/>
      <c r="B45" s="159" t="s">
        <v>991</v>
      </c>
      <c r="C45" s="675" t="s">
        <v>990</v>
      </c>
      <c r="D45" s="676"/>
      <c r="E45" s="160">
        <v>2.14</v>
      </c>
      <c r="F45" s="677">
        <v>27500</v>
      </c>
      <c r="G45" s="678"/>
      <c r="H45" s="14"/>
      <c r="I45" s="653"/>
      <c r="J45" s="654"/>
      <c r="K45" s="654"/>
      <c r="L45" s="655"/>
      <c r="M45" s="6"/>
      <c r="N45" s="6"/>
    </row>
    <row r="46" spans="1:96" ht="17.25">
      <c r="A46" s="13"/>
      <c r="B46" s="159" t="s">
        <v>1415</v>
      </c>
      <c r="C46" s="675" t="s">
        <v>1416</v>
      </c>
      <c r="D46" s="676"/>
      <c r="E46" s="170">
        <v>2.25</v>
      </c>
      <c r="F46" s="677">
        <v>13600</v>
      </c>
      <c r="G46" s="678"/>
      <c r="H46" s="14"/>
      <c r="I46" s="653"/>
      <c r="J46" s="654"/>
      <c r="K46" s="654"/>
      <c r="L46" s="655"/>
      <c r="M46" s="6"/>
      <c r="N46" s="6"/>
    </row>
    <row r="47" spans="1:96" ht="18" thickBot="1">
      <c r="A47" s="13"/>
      <c r="B47" s="161" t="s">
        <v>1417</v>
      </c>
      <c r="C47" s="667" t="s">
        <v>1416</v>
      </c>
      <c r="D47" s="668"/>
      <c r="E47" s="170">
        <v>2.2999999999999998</v>
      </c>
      <c r="F47" s="669">
        <v>28500</v>
      </c>
      <c r="G47" s="670"/>
      <c r="H47" s="14"/>
      <c r="I47" s="653"/>
      <c r="J47" s="654"/>
      <c r="K47" s="654"/>
      <c r="L47" s="655"/>
      <c r="M47" s="6"/>
      <c r="N47" s="6"/>
    </row>
    <row r="48" spans="1:96">
      <c r="A48" s="13"/>
      <c r="B48" s="26" t="s">
        <v>302</v>
      </c>
      <c r="C48" s="26"/>
      <c r="D48" s="26"/>
      <c r="E48" s="26"/>
      <c r="F48" s="26"/>
      <c r="G48" s="26"/>
      <c r="H48" s="14"/>
      <c r="I48" s="56"/>
      <c r="J48" s="57"/>
      <c r="K48" s="57"/>
      <c r="L48" s="62"/>
      <c r="M48" s="6"/>
      <c r="N48" s="6"/>
    </row>
    <row r="49" spans="1:14">
      <c r="A49" s="13"/>
      <c r="B49" s="26" t="s">
        <v>497</v>
      </c>
      <c r="C49" s="26"/>
      <c r="D49" s="26"/>
      <c r="E49" s="26"/>
      <c r="F49" s="26"/>
      <c r="G49" s="26"/>
      <c r="H49" s="14"/>
      <c r="I49" s="56"/>
      <c r="J49" s="57"/>
      <c r="K49" s="57"/>
      <c r="L49" s="62"/>
      <c r="M49" s="6"/>
      <c r="N49" s="6"/>
    </row>
    <row r="50" spans="1:14">
      <c r="A50" s="13"/>
      <c r="B50" s="26" t="s">
        <v>498</v>
      </c>
      <c r="C50" s="26"/>
      <c r="D50" s="26"/>
      <c r="E50" s="26"/>
      <c r="F50" s="26"/>
      <c r="G50" s="26"/>
      <c r="H50" s="14"/>
      <c r="I50" s="56"/>
      <c r="J50" s="57"/>
      <c r="K50" s="57"/>
      <c r="L50" s="62"/>
      <c r="M50" s="6"/>
      <c r="N50" s="6"/>
    </row>
    <row r="51" spans="1:14">
      <c r="A51" s="13"/>
      <c r="B51" s="26" t="s">
        <v>499</v>
      </c>
      <c r="C51" s="26"/>
      <c r="D51" s="26"/>
      <c r="E51" s="26"/>
      <c r="F51" s="26"/>
      <c r="G51" s="26"/>
      <c r="H51" s="14"/>
      <c r="I51" s="56"/>
      <c r="J51" s="57"/>
      <c r="K51" s="57"/>
      <c r="L51" s="62"/>
      <c r="M51" s="6"/>
      <c r="N51" s="6"/>
    </row>
    <row r="52" spans="1:14">
      <c r="A52" s="13"/>
      <c r="B52" s="26"/>
      <c r="C52" s="26"/>
      <c r="D52" s="26"/>
      <c r="E52" s="26"/>
      <c r="F52" s="26"/>
      <c r="G52" s="26"/>
      <c r="H52" s="14"/>
      <c r="I52" s="56"/>
      <c r="J52" s="57"/>
      <c r="K52" s="57"/>
      <c r="L52" s="62"/>
      <c r="M52" s="6"/>
      <c r="N52" s="6"/>
    </row>
    <row r="53" spans="1:14">
      <c r="A53" s="13"/>
      <c r="B53" s="686" t="s">
        <v>306</v>
      </c>
      <c r="C53" s="686"/>
      <c r="D53" s="686"/>
      <c r="E53" s="686"/>
      <c r="F53" s="686"/>
      <c r="G53" s="686"/>
      <c r="H53" s="14"/>
      <c r="I53" s="56"/>
      <c r="J53" s="57"/>
      <c r="K53" s="57"/>
      <c r="L53" s="62"/>
      <c r="M53" s="6"/>
      <c r="N53" s="6"/>
    </row>
    <row r="54" spans="1:14">
      <c r="A54" s="13"/>
      <c r="B54" s="686" t="s">
        <v>500</v>
      </c>
      <c r="C54" s="686"/>
      <c r="D54" s="686"/>
      <c r="E54" s="686"/>
      <c r="F54" s="686"/>
      <c r="G54" s="686"/>
      <c r="H54" s="14"/>
      <c r="I54" s="56"/>
      <c r="J54" s="57"/>
      <c r="K54" s="57"/>
      <c r="L54" s="62"/>
      <c r="M54" s="6"/>
      <c r="N54" s="6"/>
    </row>
    <row r="55" spans="1:14">
      <c r="A55" s="13"/>
      <c r="B55" s="686" t="s">
        <v>501</v>
      </c>
      <c r="C55" s="686"/>
      <c r="D55" s="686"/>
      <c r="E55" s="686"/>
      <c r="F55" s="686"/>
      <c r="G55" s="686"/>
      <c r="H55" s="14"/>
      <c r="I55" s="56"/>
      <c r="J55" s="57"/>
      <c r="K55" s="57"/>
      <c r="L55" s="62"/>
      <c r="M55" s="6"/>
      <c r="N55" s="6"/>
    </row>
    <row r="56" spans="1:14">
      <c r="A56" s="13"/>
      <c r="B56" s="687" t="s">
        <v>309</v>
      </c>
      <c r="C56" s="687"/>
      <c r="D56" s="687"/>
      <c r="E56" s="687"/>
      <c r="F56" s="687"/>
      <c r="G56" s="687"/>
      <c r="H56" s="14"/>
      <c r="I56" s="56"/>
      <c r="J56" s="57"/>
      <c r="K56" s="57"/>
      <c r="L56" s="62"/>
      <c r="M56" s="6"/>
      <c r="N56" s="6"/>
    </row>
    <row r="57" spans="1:14">
      <c r="A57" s="13"/>
      <c r="B57" s="687" t="s">
        <v>310</v>
      </c>
      <c r="C57" s="687"/>
      <c r="D57" s="687"/>
      <c r="E57" s="687"/>
      <c r="F57" s="687"/>
      <c r="G57" s="687"/>
      <c r="H57" s="14"/>
      <c r="I57" s="56"/>
      <c r="J57" s="57"/>
      <c r="K57" s="57"/>
      <c r="L57" s="62"/>
      <c r="M57" s="6"/>
      <c r="N57" s="6"/>
    </row>
    <row r="58" spans="1:14">
      <c r="A58" s="13"/>
      <c r="B58" s="14"/>
      <c r="C58" s="14"/>
      <c r="D58" s="14"/>
      <c r="E58" s="14"/>
      <c r="F58" s="14"/>
      <c r="G58" s="14"/>
      <c r="H58" s="14"/>
      <c r="I58" s="56"/>
      <c r="J58" s="57"/>
      <c r="K58" s="57"/>
      <c r="L58" s="62"/>
      <c r="M58" s="6"/>
      <c r="N58" s="6"/>
    </row>
    <row r="59" spans="1:14">
      <c r="A59" s="13"/>
      <c r="B59" s="14"/>
      <c r="C59" s="14"/>
      <c r="D59" s="14"/>
      <c r="E59" s="14"/>
      <c r="F59" s="14"/>
      <c r="G59" s="14"/>
      <c r="H59" s="14"/>
      <c r="I59" s="56"/>
      <c r="J59" s="57"/>
      <c r="K59" s="57"/>
      <c r="L59" s="62"/>
      <c r="M59" s="6"/>
      <c r="N59" s="6"/>
    </row>
    <row r="60" spans="1:14">
      <c r="A60" s="13"/>
      <c r="B60" s="635" t="s">
        <v>311</v>
      </c>
      <c r="C60" s="635"/>
      <c r="D60" s="635"/>
      <c r="E60" s="635"/>
      <c r="F60" s="635"/>
      <c r="G60" s="635"/>
      <c r="H60" s="14"/>
      <c r="I60" s="56"/>
      <c r="J60" s="57"/>
      <c r="K60" s="57"/>
      <c r="L60" s="62"/>
      <c r="M60" s="6"/>
      <c r="N60" s="6"/>
    </row>
    <row r="61" spans="1:14">
      <c r="A61" s="13"/>
      <c r="B61" s="635" t="s">
        <v>312</v>
      </c>
      <c r="C61" s="635"/>
      <c r="D61" s="635"/>
      <c r="E61" s="635"/>
      <c r="F61" s="635"/>
      <c r="G61" s="635"/>
      <c r="H61" s="14"/>
      <c r="I61" s="56"/>
      <c r="J61" s="57"/>
      <c r="K61" s="57"/>
      <c r="L61" s="62"/>
      <c r="M61" s="6"/>
      <c r="N61" s="6"/>
    </row>
    <row r="62" spans="1:14">
      <c r="A62" s="13"/>
      <c r="B62" s="635" t="s">
        <v>313</v>
      </c>
      <c r="C62" s="635"/>
      <c r="D62" s="635"/>
      <c r="E62" s="635"/>
      <c r="F62" s="635"/>
      <c r="G62" s="635"/>
      <c r="H62" s="14"/>
      <c r="I62" s="56"/>
      <c r="J62" s="57"/>
      <c r="K62" s="57"/>
      <c r="L62" s="62"/>
      <c r="M62" s="6"/>
      <c r="N62" s="6"/>
    </row>
    <row r="63" spans="1:14">
      <c r="A63" s="13"/>
      <c r="B63" s="579" t="s">
        <v>1327</v>
      </c>
      <c r="C63" s="579"/>
      <c r="D63" s="579"/>
      <c r="E63" s="579"/>
      <c r="F63" s="579"/>
      <c r="G63" s="579"/>
      <c r="H63" s="14"/>
      <c r="I63" s="56"/>
      <c r="J63" s="57"/>
      <c r="K63" s="57"/>
      <c r="L63" s="62"/>
      <c r="M63" s="6"/>
      <c r="N63" s="6"/>
    </row>
    <row r="64" spans="1:14">
      <c r="A64" s="13"/>
      <c r="B64" s="579"/>
      <c r="C64" s="579"/>
      <c r="D64" s="579"/>
      <c r="E64" s="579"/>
      <c r="F64" s="579"/>
      <c r="G64" s="579"/>
      <c r="H64" s="14"/>
      <c r="I64" s="39"/>
      <c r="J64" s="40"/>
      <c r="K64" s="40"/>
      <c r="L64" s="41"/>
      <c r="M64" s="6"/>
      <c r="N64" s="6"/>
    </row>
    <row r="65" spans="1:14">
      <c r="A65" s="13"/>
      <c r="B65" s="27"/>
      <c r="C65" s="27"/>
      <c r="D65" s="27"/>
      <c r="E65" s="27"/>
      <c r="F65" s="27"/>
      <c r="G65" s="27"/>
      <c r="H65" s="14"/>
      <c r="I65" s="39"/>
      <c r="J65" s="40"/>
      <c r="K65" s="40"/>
      <c r="L65" s="41"/>
      <c r="M65" s="6"/>
      <c r="N65" s="6"/>
    </row>
    <row r="66" spans="1:14" ht="15.75" thickBot="1">
      <c r="A66" s="15"/>
      <c r="B66" s="577"/>
      <c r="C66" s="577"/>
      <c r="D66" s="577"/>
      <c r="E66" s="577"/>
      <c r="F66" s="577"/>
      <c r="G66" s="577"/>
      <c r="H66" s="16"/>
      <c r="I66" s="42"/>
      <c r="J66" s="43"/>
      <c r="K66" s="43"/>
      <c r="L66" s="44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4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4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4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4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4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</sheetData>
  <sheetProtection algorithmName="SHA-512" hashValue="VjPEVfagRexXKGMSlqk4XKKJ4Lti8aAAsrVlwSUJA2K5PCuDTMZv5f79pfirBZn5AXyVis85L5cof6ON3BWG0A==" saltValue="6WFkQopPrnctYiQdHUjhvQ==" spinCount="100000" sheet="1" formatCells="0" formatColumns="0" formatRows="0" insertColumns="0" insertRows="0" insertHyperlinks="0" deleteColumns="0" deleteRows="0" sort="0" autoFilter="0" pivotTables="0"/>
  <mergeCells count="106">
    <mergeCell ref="C41:D41"/>
    <mergeCell ref="F41:G41"/>
    <mergeCell ref="F22:G22"/>
    <mergeCell ref="F23:G23"/>
    <mergeCell ref="F25:G25"/>
    <mergeCell ref="F33:G33"/>
    <mergeCell ref="F37:G37"/>
    <mergeCell ref="C36:D36"/>
    <mergeCell ref="F35:G35"/>
    <mergeCell ref="F36:G36"/>
    <mergeCell ref="C29:D29"/>
    <mergeCell ref="C30:D30"/>
    <mergeCell ref="C31:D31"/>
    <mergeCell ref="C32:D32"/>
    <mergeCell ref="B34:G34"/>
    <mergeCell ref="C39:D39"/>
    <mergeCell ref="F39:G39"/>
    <mergeCell ref="C40:D40"/>
    <mergeCell ref="F40:G40"/>
    <mergeCell ref="F30:G30"/>
    <mergeCell ref="F31:G31"/>
    <mergeCell ref="F32:G32"/>
    <mergeCell ref="F38:G38"/>
    <mergeCell ref="C37:D37"/>
    <mergeCell ref="I1:L7"/>
    <mergeCell ref="C4:H4"/>
    <mergeCell ref="C5:H5"/>
    <mergeCell ref="C6:H6"/>
    <mergeCell ref="B10:G10"/>
    <mergeCell ref="C3:H3"/>
    <mergeCell ref="C7:H7"/>
    <mergeCell ref="I8:L9"/>
    <mergeCell ref="I10:L12"/>
    <mergeCell ref="B9:G9"/>
    <mergeCell ref="F12:G12"/>
    <mergeCell ref="C2:H2"/>
    <mergeCell ref="C12:D12"/>
    <mergeCell ref="B66:G66"/>
    <mergeCell ref="B53:G53"/>
    <mergeCell ref="B54:G54"/>
    <mergeCell ref="B55:G55"/>
    <mergeCell ref="B56:G56"/>
    <mergeCell ref="B57:G57"/>
    <mergeCell ref="B60:G60"/>
    <mergeCell ref="B61:G61"/>
    <mergeCell ref="B62:G62"/>
    <mergeCell ref="B63:G63"/>
    <mergeCell ref="B64:G64"/>
    <mergeCell ref="C47:D47"/>
    <mergeCell ref="F47:G47"/>
    <mergeCell ref="C44:D44"/>
    <mergeCell ref="F44:G44"/>
    <mergeCell ref="C45:D45"/>
    <mergeCell ref="F45:G45"/>
    <mergeCell ref="C46:D46"/>
    <mergeCell ref="F46:G46"/>
    <mergeCell ref="M8:N10"/>
    <mergeCell ref="M11:N12"/>
    <mergeCell ref="M13:M14"/>
    <mergeCell ref="C25:D25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F19:G19"/>
    <mergeCell ref="F18:G18"/>
    <mergeCell ref="F13:G13"/>
    <mergeCell ref="F14:G14"/>
    <mergeCell ref="F15:G15"/>
    <mergeCell ref="F26:G26"/>
    <mergeCell ref="I31:L32"/>
    <mergeCell ref="F16:G16"/>
    <mergeCell ref="F29:G29"/>
    <mergeCell ref="F28:G28"/>
    <mergeCell ref="B27:G27"/>
    <mergeCell ref="C38:D38"/>
    <mergeCell ref="F20:G20"/>
    <mergeCell ref="F21:G21"/>
    <mergeCell ref="I42:L47"/>
    <mergeCell ref="I29:L29"/>
    <mergeCell ref="I36:L36"/>
    <mergeCell ref="I13:L13"/>
    <mergeCell ref="I15:L15"/>
    <mergeCell ref="I16:L16"/>
    <mergeCell ref="I17:L17"/>
    <mergeCell ref="I19:L19"/>
    <mergeCell ref="I20:L20"/>
    <mergeCell ref="I35:L35"/>
    <mergeCell ref="I22:L22"/>
    <mergeCell ref="I23:L23"/>
    <mergeCell ref="I25:L25"/>
    <mergeCell ref="I26:L26"/>
    <mergeCell ref="I28:L28"/>
    <mergeCell ref="I34:L34"/>
    <mergeCell ref="I38:L41"/>
    <mergeCell ref="C24:D24"/>
    <mergeCell ref="F24:G24"/>
    <mergeCell ref="I24:L24"/>
    <mergeCell ref="F17:G17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472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5.28515625" style="5" customWidth="1"/>
    <col min="2" max="2" width="23.28515625" customWidth="1"/>
    <col min="3" max="3" width="12.42578125" customWidth="1"/>
    <col min="4" max="4" width="11.28515625" customWidth="1"/>
    <col min="5" max="5" width="9.7109375" customWidth="1"/>
    <col min="6" max="6" width="4.140625" customWidth="1"/>
    <col min="7" max="7" width="11.42578125" customWidth="1"/>
    <col min="8" max="8" width="13.7109375" customWidth="1"/>
    <col min="9" max="9" width="5.5703125" customWidth="1"/>
    <col min="10" max="10" width="4.28515625" customWidth="1"/>
    <col min="16" max="68" width="8.85546875" style="6"/>
  </cols>
  <sheetData>
    <row r="1" spans="1:68">
      <c r="A1" s="7"/>
      <c r="B1" s="8"/>
      <c r="C1" s="8"/>
      <c r="D1" s="8"/>
      <c r="E1" s="8"/>
      <c r="F1" s="8"/>
      <c r="G1" s="8"/>
      <c r="H1" s="8"/>
      <c r="I1" s="8"/>
      <c r="J1" s="9"/>
      <c r="K1" s="638"/>
      <c r="L1" s="536"/>
      <c r="M1" s="536"/>
      <c r="N1" s="537"/>
      <c r="O1" s="6"/>
    </row>
    <row r="2" spans="1:68" ht="15.75">
      <c r="A2" s="10"/>
      <c r="B2" s="11"/>
      <c r="C2" s="11"/>
      <c r="D2" s="688" t="s">
        <v>1324</v>
      </c>
      <c r="E2" s="688"/>
      <c r="F2" s="688"/>
      <c r="G2" s="688"/>
      <c r="H2" s="688"/>
      <c r="I2" s="688"/>
      <c r="J2" s="120"/>
      <c r="K2" s="639"/>
      <c r="L2" s="538"/>
      <c r="M2" s="538"/>
      <c r="N2" s="539"/>
      <c r="O2" s="6"/>
    </row>
    <row r="3" spans="1:68" ht="15.75">
      <c r="A3" s="10"/>
      <c r="B3" s="11"/>
      <c r="C3" s="11"/>
      <c r="D3" s="688" t="s">
        <v>1627</v>
      </c>
      <c r="E3" s="688"/>
      <c r="F3" s="688"/>
      <c r="G3" s="688"/>
      <c r="H3" s="688"/>
      <c r="I3" s="688"/>
      <c r="J3" s="120"/>
      <c r="K3" s="639"/>
      <c r="L3" s="538"/>
      <c r="M3" s="538"/>
      <c r="N3" s="539"/>
      <c r="O3" s="6"/>
    </row>
    <row r="4" spans="1:68" ht="15.75">
      <c r="A4" s="10"/>
      <c r="B4" s="11"/>
      <c r="C4" s="11"/>
      <c r="D4" s="688" t="s">
        <v>1614</v>
      </c>
      <c r="E4" s="688"/>
      <c r="F4" s="688"/>
      <c r="G4" s="688"/>
      <c r="H4" s="688"/>
      <c r="I4" s="688"/>
      <c r="J4" s="119"/>
      <c r="K4" s="639"/>
      <c r="L4" s="538"/>
      <c r="M4" s="538"/>
      <c r="N4" s="539"/>
      <c r="O4" s="6"/>
    </row>
    <row r="5" spans="1:68" ht="15.75">
      <c r="A5" s="10"/>
      <c r="B5" s="11"/>
      <c r="C5" s="11"/>
      <c r="D5" s="688" t="s">
        <v>1325</v>
      </c>
      <c r="E5" s="688"/>
      <c r="F5" s="688"/>
      <c r="G5" s="688"/>
      <c r="H5" s="688"/>
      <c r="I5" s="688"/>
      <c r="J5" s="119"/>
      <c r="K5" s="639"/>
      <c r="L5" s="538"/>
      <c r="M5" s="538"/>
      <c r="N5" s="539"/>
      <c r="O5" s="6"/>
    </row>
    <row r="6" spans="1:68" ht="15.75">
      <c r="A6" s="10"/>
      <c r="B6" s="11"/>
      <c r="C6" s="11"/>
      <c r="D6" s="690" t="s">
        <v>1535</v>
      </c>
      <c r="E6" s="690"/>
      <c r="F6" s="690"/>
      <c r="G6" s="690"/>
      <c r="H6" s="690"/>
      <c r="I6" s="690"/>
      <c r="J6" s="251"/>
      <c r="K6" s="639"/>
      <c r="L6" s="538"/>
      <c r="M6" s="538"/>
      <c r="N6" s="539"/>
      <c r="O6" s="6"/>
    </row>
    <row r="7" spans="1:68" ht="24.75" customHeight="1" thickBot="1">
      <c r="A7" s="10"/>
      <c r="B7" s="11"/>
      <c r="C7" s="11"/>
      <c r="D7" s="692" t="s">
        <v>1326</v>
      </c>
      <c r="E7" s="692"/>
      <c r="F7" s="692"/>
      <c r="G7" s="692"/>
      <c r="H7" s="692"/>
      <c r="I7" s="692"/>
      <c r="J7" s="120"/>
      <c r="K7" s="741"/>
      <c r="L7" s="742"/>
      <c r="M7" s="742"/>
      <c r="N7" s="743"/>
      <c r="O7" s="6"/>
    </row>
    <row r="8" spans="1:68">
      <c r="A8" s="10"/>
      <c r="B8" s="11"/>
      <c r="C8" s="11"/>
      <c r="D8" s="11"/>
      <c r="E8" s="11"/>
      <c r="F8" s="11"/>
      <c r="G8" s="11"/>
      <c r="H8" s="11"/>
      <c r="I8" s="11"/>
      <c r="J8" s="12"/>
      <c r="K8" s="694" t="s">
        <v>289</v>
      </c>
      <c r="L8" s="695"/>
      <c r="M8" s="695"/>
      <c r="N8" s="696"/>
      <c r="O8" s="679"/>
    </row>
    <row r="9" spans="1:68" ht="2.25" customHeight="1">
      <c r="A9" s="10"/>
      <c r="B9" s="11"/>
      <c r="C9" s="11"/>
      <c r="D9" s="11"/>
      <c r="E9" s="11"/>
      <c r="F9" s="11"/>
      <c r="G9" s="11"/>
      <c r="H9" s="11"/>
      <c r="I9" s="11"/>
      <c r="J9" s="12"/>
      <c r="K9" s="697"/>
      <c r="L9" s="698"/>
      <c r="M9" s="698"/>
      <c r="N9" s="699"/>
      <c r="O9" s="679"/>
    </row>
    <row r="10" spans="1:68" ht="21.75" customHeight="1" thickBot="1">
      <c r="A10" s="13"/>
      <c r="B10" s="666" t="s">
        <v>1612</v>
      </c>
      <c r="C10" s="666"/>
      <c r="D10" s="666"/>
      <c r="E10" s="666"/>
      <c r="F10" s="666"/>
      <c r="G10" s="666"/>
      <c r="H10" s="666"/>
      <c r="I10" s="666"/>
      <c r="J10" s="12"/>
      <c r="K10" s="697"/>
      <c r="L10" s="698"/>
      <c r="M10" s="698"/>
      <c r="N10" s="699"/>
      <c r="O10" s="679"/>
    </row>
    <row r="11" spans="1:68" ht="12" hidden="1" customHeight="1" thickBot="1">
      <c r="A11" s="13"/>
      <c r="B11" s="14"/>
      <c r="C11" s="14"/>
      <c r="D11" s="14"/>
      <c r="E11" s="14"/>
      <c r="F11" s="14"/>
      <c r="G11" s="14"/>
      <c r="H11" s="14"/>
      <c r="I11" s="14"/>
      <c r="J11" s="12"/>
      <c r="K11" s="653"/>
      <c r="L11" s="654"/>
      <c r="M11" s="654"/>
      <c r="N11" s="655"/>
      <c r="O11" s="681"/>
    </row>
    <row r="12" spans="1:68" ht="61.5" customHeight="1" thickBot="1">
      <c r="A12" s="13"/>
      <c r="B12" s="470" t="s">
        <v>144</v>
      </c>
      <c r="C12" s="199" t="s">
        <v>1332</v>
      </c>
      <c r="D12" s="490" t="s">
        <v>1445</v>
      </c>
      <c r="E12" s="704" t="s">
        <v>0</v>
      </c>
      <c r="F12" s="705"/>
      <c r="G12" s="474" t="s">
        <v>1</v>
      </c>
      <c r="H12" s="664" t="s">
        <v>1850</v>
      </c>
      <c r="I12" s="665"/>
      <c r="J12" s="12"/>
      <c r="K12" s="653"/>
      <c r="L12" s="654"/>
      <c r="M12" s="654"/>
      <c r="N12" s="655"/>
      <c r="O12" s="681"/>
      <c r="Q12" s="105"/>
      <c r="R12" s="105"/>
      <c r="S12" s="105"/>
    </row>
    <row r="13" spans="1:68" s="374" customFormat="1" ht="56.25" customHeight="1">
      <c r="A13" s="13"/>
      <c r="B13" s="486" t="s">
        <v>1633</v>
      </c>
      <c r="C13" s="487"/>
      <c r="D13" s="488">
        <v>50</v>
      </c>
      <c r="E13" s="737" t="s">
        <v>1634</v>
      </c>
      <c r="F13" s="738"/>
      <c r="G13" s="489" t="s">
        <v>1635</v>
      </c>
      <c r="H13" s="735" t="s">
        <v>1646</v>
      </c>
      <c r="I13" s="736"/>
      <c r="J13" s="12"/>
      <c r="K13" s="371"/>
      <c r="L13" s="372"/>
      <c r="M13" s="372"/>
      <c r="N13" s="373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68" ht="55.5" customHeight="1">
      <c r="A14" s="13"/>
      <c r="B14" s="485" t="s">
        <v>1426</v>
      </c>
      <c r="C14" s="242"/>
      <c r="D14" s="167">
        <v>50</v>
      </c>
      <c r="E14" s="675" t="s">
        <v>1429</v>
      </c>
      <c r="F14" s="676"/>
      <c r="G14" s="244" t="s">
        <v>1430</v>
      </c>
      <c r="H14" s="730" t="s">
        <v>1647</v>
      </c>
      <c r="I14" s="731"/>
      <c r="J14" s="12"/>
      <c r="K14" s="727"/>
      <c r="L14" s="728"/>
      <c r="M14" s="728"/>
      <c r="N14" s="729"/>
      <c r="O14" s="6"/>
    </row>
    <row r="15" spans="1:68" ht="60.75" customHeight="1">
      <c r="A15" s="13"/>
      <c r="B15" s="485" t="s">
        <v>1427</v>
      </c>
      <c r="C15" s="242"/>
      <c r="D15" s="167">
        <v>50</v>
      </c>
      <c r="E15" s="675" t="s">
        <v>1428</v>
      </c>
      <c r="F15" s="676"/>
      <c r="G15" s="244" t="s">
        <v>1431</v>
      </c>
      <c r="H15" s="730" t="s">
        <v>1650</v>
      </c>
      <c r="I15" s="731"/>
      <c r="J15" s="12"/>
      <c r="K15" s="727"/>
      <c r="L15" s="728"/>
      <c r="M15" s="728"/>
      <c r="N15" s="729"/>
      <c r="O15" s="6"/>
    </row>
    <row r="16" spans="1:68" s="479" customFormat="1" ht="57.75" customHeight="1">
      <c r="A16" s="13"/>
      <c r="B16" s="484" t="s">
        <v>1971</v>
      </c>
      <c r="C16"/>
      <c r="D16" s="478">
        <v>34.700000000000003</v>
      </c>
      <c r="E16" s="675" t="s">
        <v>1972</v>
      </c>
      <c r="F16" s="676"/>
      <c r="G16" s="244" t="s">
        <v>1973</v>
      </c>
      <c r="H16" s="730" t="s">
        <v>1974</v>
      </c>
      <c r="I16" s="731"/>
      <c r="J16" s="12"/>
      <c r="K16" s="475"/>
      <c r="L16" s="476"/>
      <c r="M16" s="476"/>
      <c r="N16" s="47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68" ht="58.5" customHeight="1">
      <c r="A17" s="13"/>
      <c r="B17" s="484" t="s">
        <v>1990</v>
      </c>
      <c r="C17" s="248"/>
      <c r="D17" s="167">
        <v>25</v>
      </c>
      <c r="E17" s="675" t="s">
        <v>1432</v>
      </c>
      <c r="F17" s="676"/>
      <c r="G17" s="244" t="s">
        <v>1430</v>
      </c>
      <c r="H17" s="730" t="s">
        <v>1647</v>
      </c>
      <c r="I17" s="731"/>
      <c r="J17" s="12"/>
      <c r="K17" s="142"/>
      <c r="L17" s="143"/>
      <c r="M17" s="143"/>
      <c r="N17" s="144"/>
      <c r="O17" s="6"/>
    </row>
    <row r="18" spans="1:68" ht="61.5" customHeight="1">
      <c r="A18" s="13"/>
      <c r="B18" s="484" t="s">
        <v>1433</v>
      </c>
      <c r="C18" s="248"/>
      <c r="D18" s="167">
        <v>25</v>
      </c>
      <c r="E18" s="675" t="s">
        <v>1434</v>
      </c>
      <c r="F18" s="676"/>
      <c r="G18" s="240" t="s">
        <v>1435</v>
      </c>
      <c r="H18" s="730" t="s">
        <v>1648</v>
      </c>
      <c r="I18" s="731"/>
      <c r="J18" s="12"/>
      <c r="K18" s="142"/>
      <c r="L18" s="143"/>
      <c r="M18" s="143"/>
      <c r="N18" s="144"/>
      <c r="O18" s="6"/>
    </row>
    <row r="19" spans="1:68" ht="53.25" customHeight="1">
      <c r="A19" s="13"/>
      <c r="B19" s="484" t="s">
        <v>1436</v>
      </c>
      <c r="C19" s="248"/>
      <c r="D19" s="167">
        <v>40.6</v>
      </c>
      <c r="E19" s="675" t="s">
        <v>1437</v>
      </c>
      <c r="F19" s="676"/>
      <c r="G19" s="244" t="s">
        <v>1430</v>
      </c>
      <c r="H19" s="730" t="s">
        <v>1647</v>
      </c>
      <c r="I19" s="731"/>
      <c r="J19" s="12"/>
      <c r="K19" s="142"/>
      <c r="L19" s="143"/>
      <c r="M19" s="143"/>
      <c r="N19" s="144"/>
      <c r="O19" s="6"/>
    </row>
    <row r="20" spans="1:68" ht="56.25" customHeight="1">
      <c r="A20" s="13"/>
      <c r="B20" s="484" t="s">
        <v>1438</v>
      </c>
      <c r="C20" s="248"/>
      <c r="D20" s="167">
        <v>30</v>
      </c>
      <c r="E20" s="675" t="s">
        <v>1439</v>
      </c>
      <c r="F20" s="676"/>
      <c r="G20" s="244" t="s">
        <v>1430</v>
      </c>
      <c r="H20" s="730" t="s">
        <v>1647</v>
      </c>
      <c r="I20" s="731"/>
      <c r="J20" s="12"/>
      <c r="K20" s="142"/>
      <c r="L20" s="143"/>
      <c r="M20" s="143"/>
      <c r="N20" s="144"/>
      <c r="O20" s="6"/>
    </row>
    <row r="21" spans="1:68" ht="60" customHeight="1">
      <c r="A21" s="13"/>
      <c r="B21" s="484" t="s">
        <v>1440</v>
      </c>
      <c r="C21" s="248"/>
      <c r="D21" s="167">
        <v>35</v>
      </c>
      <c r="E21" s="675" t="s">
        <v>1441</v>
      </c>
      <c r="F21" s="676"/>
      <c r="G21" s="244" t="s">
        <v>1430</v>
      </c>
      <c r="H21" s="730" t="s">
        <v>1647</v>
      </c>
      <c r="I21" s="731"/>
      <c r="J21" s="12"/>
      <c r="K21" s="142"/>
      <c r="L21" s="143"/>
      <c r="M21" s="143"/>
      <c r="N21" s="144"/>
      <c r="O21" s="6"/>
    </row>
    <row r="22" spans="1:68" ht="52.5" customHeight="1">
      <c r="A22" s="13"/>
      <c r="B22" s="247" t="s">
        <v>1442</v>
      </c>
      <c r="C22" s="248"/>
      <c r="D22" s="167">
        <v>3.8</v>
      </c>
      <c r="E22" s="675" t="s">
        <v>1443</v>
      </c>
      <c r="F22" s="676"/>
      <c r="G22" s="240" t="s">
        <v>1444</v>
      </c>
      <c r="H22" s="739" t="s">
        <v>1978</v>
      </c>
      <c r="I22" s="740"/>
      <c r="J22" s="12"/>
      <c r="K22" s="142"/>
      <c r="L22" s="143"/>
      <c r="M22" s="143"/>
      <c r="N22" s="144"/>
      <c r="O22" s="6"/>
    </row>
    <row r="23" spans="1:68" s="479" customFormat="1" ht="46.5" customHeight="1" thickBot="1">
      <c r="A23" s="13"/>
      <c r="B23" s="483" t="s">
        <v>1988</v>
      </c>
      <c r="C23" s="250"/>
      <c r="D23" s="478">
        <v>11.1</v>
      </c>
      <c r="E23" s="667" t="s">
        <v>1976</v>
      </c>
      <c r="F23" s="668"/>
      <c r="G23" s="245" t="s">
        <v>1975</v>
      </c>
      <c r="H23" s="732">
        <v>720</v>
      </c>
      <c r="I23" s="733"/>
      <c r="J23" s="12"/>
      <c r="K23" s="727"/>
      <c r="L23" s="728"/>
      <c r="M23" s="728"/>
      <c r="N23" s="729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</row>
    <row r="24" spans="1:68" s="479" customFormat="1" ht="46.5" customHeight="1" thickBot="1">
      <c r="A24" s="13"/>
      <c r="B24" s="483" t="s">
        <v>1985</v>
      </c>
      <c r="C24" s="250"/>
      <c r="D24" s="478">
        <v>4</v>
      </c>
      <c r="E24" s="667" t="s">
        <v>1069</v>
      </c>
      <c r="F24" s="668"/>
      <c r="G24" s="245" t="s">
        <v>1977</v>
      </c>
      <c r="H24" s="732">
        <v>550</v>
      </c>
      <c r="I24" s="733"/>
      <c r="J24" s="12"/>
      <c r="K24" s="727"/>
      <c r="L24" s="728"/>
      <c r="M24" s="728"/>
      <c r="N24" s="7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</row>
    <row r="25" spans="1:68" ht="46.5" customHeight="1" thickBot="1">
      <c r="A25" s="13"/>
      <c r="B25" s="483" t="s">
        <v>1986</v>
      </c>
      <c r="C25" s="250"/>
      <c r="D25" s="167">
        <v>4</v>
      </c>
      <c r="E25" s="667" t="s">
        <v>1069</v>
      </c>
      <c r="F25" s="668"/>
      <c r="G25" s="245" t="s">
        <v>1430</v>
      </c>
      <c r="H25" s="732">
        <v>600</v>
      </c>
      <c r="I25" s="733"/>
      <c r="J25" s="12"/>
      <c r="K25" s="727"/>
      <c r="L25" s="728"/>
      <c r="M25" s="728"/>
      <c r="N25" s="729"/>
      <c r="O25" s="6"/>
    </row>
    <row r="26" spans="1:68" s="479" customFormat="1" ht="55.5" customHeight="1" thickBot="1">
      <c r="A26" s="13"/>
      <c r="B26" s="483" t="s">
        <v>1989</v>
      </c>
      <c r="C26" s="250"/>
      <c r="D26" s="478">
        <v>4</v>
      </c>
      <c r="E26" s="667" t="s">
        <v>1069</v>
      </c>
      <c r="F26" s="668"/>
      <c r="G26" s="245" t="s">
        <v>1430</v>
      </c>
      <c r="H26" s="732">
        <v>700</v>
      </c>
      <c r="I26" s="733"/>
      <c r="J26" s="12"/>
      <c r="K26" s="727"/>
      <c r="L26" s="728"/>
      <c r="M26" s="728"/>
      <c r="N26" s="729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</row>
    <row r="27" spans="1:68" s="479" customFormat="1" ht="46.5" customHeight="1" thickBot="1">
      <c r="A27" s="13"/>
      <c r="B27" s="483" t="s">
        <v>1987</v>
      </c>
      <c r="C27" s="250"/>
      <c r="D27" s="478">
        <v>4</v>
      </c>
      <c r="E27" s="667" t="s">
        <v>1979</v>
      </c>
      <c r="F27" s="668"/>
      <c r="G27" s="245" t="s">
        <v>1980</v>
      </c>
      <c r="H27" s="732">
        <v>720</v>
      </c>
      <c r="I27" s="733"/>
      <c r="J27" s="12"/>
      <c r="K27" s="727"/>
      <c r="L27" s="728"/>
      <c r="M27" s="728"/>
      <c r="N27" s="72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</row>
    <row r="28" spans="1:68" s="479" customFormat="1" ht="57" customHeight="1" thickBot="1">
      <c r="A28" s="13"/>
      <c r="B28" s="483" t="s">
        <v>1981</v>
      </c>
      <c r="C28" s="250"/>
      <c r="D28" s="478">
        <v>4</v>
      </c>
      <c r="E28" s="667" t="s">
        <v>1982</v>
      </c>
      <c r="F28" s="668"/>
      <c r="G28" s="245" t="s">
        <v>1973</v>
      </c>
      <c r="H28" s="732">
        <v>1000</v>
      </c>
      <c r="I28" s="733"/>
      <c r="J28" s="12"/>
      <c r="K28" s="727"/>
      <c r="L28" s="728"/>
      <c r="M28" s="728"/>
      <c r="N28" s="72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</row>
    <row r="29" spans="1:68" s="376" customFormat="1" ht="60" customHeight="1" thickBot="1">
      <c r="A29" s="13"/>
      <c r="B29" s="483" t="s">
        <v>1983</v>
      </c>
      <c r="C29" s="250"/>
      <c r="D29" s="375">
        <v>4</v>
      </c>
      <c r="E29" s="667" t="s">
        <v>1069</v>
      </c>
      <c r="F29" s="668"/>
      <c r="G29" s="245" t="s">
        <v>1430</v>
      </c>
      <c r="H29" s="732">
        <v>550</v>
      </c>
      <c r="I29" s="733"/>
      <c r="J29" s="12"/>
      <c r="K29" s="727"/>
      <c r="L29" s="728"/>
      <c r="M29" s="728"/>
      <c r="N29" s="729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</row>
    <row r="30" spans="1:68">
      <c r="A30" s="13"/>
      <c r="B30" s="734" t="s">
        <v>1639</v>
      </c>
      <c r="C30" s="734"/>
      <c r="D30" s="734"/>
      <c r="E30" s="734"/>
      <c r="F30" s="734"/>
      <c r="G30" s="734"/>
      <c r="H30" s="734"/>
      <c r="I30" s="734"/>
      <c r="J30" s="12"/>
      <c r="K30" s="727"/>
      <c r="L30" s="728"/>
      <c r="M30" s="728"/>
      <c r="N30" s="729"/>
      <c r="O30" s="6"/>
    </row>
    <row r="31" spans="1:68">
      <c r="A31" s="13"/>
      <c r="B31" s="734" t="s">
        <v>1984</v>
      </c>
      <c r="C31" s="734"/>
      <c r="D31" s="734"/>
      <c r="E31" s="734"/>
      <c r="F31" s="734"/>
      <c r="G31" s="734"/>
      <c r="H31" s="734"/>
      <c r="I31" s="734"/>
      <c r="J31" s="12"/>
      <c r="K31" s="727"/>
      <c r="L31" s="728"/>
      <c r="M31" s="728"/>
      <c r="N31" s="729"/>
      <c r="O31" s="6"/>
    </row>
    <row r="32" spans="1:68">
      <c r="A32" s="13"/>
      <c r="B32" s="14"/>
      <c r="C32" s="14"/>
      <c r="D32" s="14"/>
      <c r="E32" s="14"/>
      <c r="F32" s="14"/>
      <c r="G32" s="14"/>
      <c r="H32" s="14"/>
      <c r="I32" s="14"/>
      <c r="J32" s="12"/>
      <c r="K32" s="727"/>
      <c r="L32" s="728"/>
      <c r="M32" s="728"/>
      <c r="N32" s="729"/>
      <c r="O32" s="6"/>
    </row>
    <row r="33" spans="1:15" customFormat="1">
      <c r="A33" s="13"/>
      <c r="B33" s="67" t="s">
        <v>302</v>
      </c>
      <c r="C33" s="135"/>
      <c r="D33" s="135"/>
      <c r="E33" s="67"/>
      <c r="F33" s="67"/>
      <c r="G33" s="67"/>
      <c r="H33" s="67"/>
      <c r="I33" s="67"/>
      <c r="J33" s="12"/>
      <c r="K33" s="727"/>
      <c r="L33" s="728"/>
      <c r="M33" s="728"/>
      <c r="N33" s="729"/>
      <c r="O33" s="6"/>
    </row>
    <row r="34" spans="1:15" customFormat="1">
      <c r="A34" s="13"/>
      <c r="B34" s="67" t="s">
        <v>303</v>
      </c>
      <c r="C34" s="135"/>
      <c r="D34" s="135"/>
      <c r="E34" s="67"/>
      <c r="F34" s="67"/>
      <c r="G34" s="67"/>
      <c r="H34" s="67"/>
      <c r="I34" s="67"/>
      <c r="J34" s="12"/>
      <c r="K34" s="727"/>
      <c r="L34" s="728"/>
      <c r="M34" s="728"/>
      <c r="N34" s="729"/>
      <c r="O34" s="6"/>
    </row>
    <row r="35" spans="1:15" customFormat="1">
      <c r="A35" s="13"/>
      <c r="B35" s="67" t="s">
        <v>304</v>
      </c>
      <c r="C35" s="135"/>
      <c r="D35" s="135"/>
      <c r="E35" s="67"/>
      <c r="F35" s="67"/>
      <c r="G35" s="67"/>
      <c r="H35" s="67"/>
      <c r="I35" s="67"/>
      <c r="J35" s="12"/>
      <c r="K35" s="727"/>
      <c r="L35" s="728"/>
      <c r="M35" s="728"/>
      <c r="N35" s="729"/>
      <c r="O35" s="6"/>
    </row>
    <row r="36" spans="1:15" customFormat="1">
      <c r="A36" s="13"/>
      <c r="B36" s="67" t="s">
        <v>305</v>
      </c>
      <c r="C36" s="135"/>
      <c r="D36" s="135"/>
      <c r="E36" s="67"/>
      <c r="F36" s="67"/>
      <c r="G36" s="67"/>
      <c r="H36" s="67"/>
      <c r="I36" s="67"/>
      <c r="J36" s="12"/>
      <c r="K36" s="727"/>
      <c r="L36" s="728"/>
      <c r="M36" s="728"/>
      <c r="N36" s="729"/>
      <c r="O36" s="6"/>
    </row>
    <row r="37" spans="1:15" customFormat="1">
      <c r="A37" s="13"/>
      <c r="B37" s="67"/>
      <c r="C37" s="135"/>
      <c r="D37" s="135"/>
      <c r="E37" s="67"/>
      <c r="F37" s="67"/>
      <c r="G37" s="67"/>
      <c r="H37" s="67"/>
      <c r="I37" s="67"/>
      <c r="J37" s="12"/>
      <c r="K37" s="64"/>
      <c r="L37" s="65"/>
      <c r="M37" s="65"/>
      <c r="N37" s="66"/>
      <c r="O37" s="6"/>
    </row>
    <row r="38" spans="1:15" customFormat="1">
      <c r="A38" s="13"/>
      <c r="B38" s="686" t="s">
        <v>306</v>
      </c>
      <c r="C38" s="686"/>
      <c r="D38" s="686"/>
      <c r="E38" s="686"/>
      <c r="F38" s="686"/>
      <c r="G38" s="686"/>
      <c r="H38" s="686"/>
      <c r="I38" s="686"/>
      <c r="J38" s="12"/>
      <c r="K38" s="64"/>
      <c r="L38" s="65"/>
      <c r="M38" s="65"/>
      <c r="N38" s="66"/>
      <c r="O38" s="6"/>
    </row>
    <row r="39" spans="1:15" customFormat="1">
      <c r="A39" s="13"/>
      <c r="B39" s="686" t="s">
        <v>1072</v>
      </c>
      <c r="C39" s="686"/>
      <c r="D39" s="686"/>
      <c r="E39" s="686"/>
      <c r="F39" s="686"/>
      <c r="G39" s="686"/>
      <c r="H39" s="686"/>
      <c r="I39" s="686"/>
      <c r="J39" s="12"/>
      <c r="K39" s="64"/>
      <c r="L39" s="65"/>
      <c r="M39" s="65"/>
      <c r="N39" s="66"/>
      <c r="O39" s="6"/>
    </row>
    <row r="40" spans="1:15" customFormat="1">
      <c r="A40" s="13"/>
      <c r="B40" s="686" t="s">
        <v>308</v>
      </c>
      <c r="C40" s="686"/>
      <c r="D40" s="686"/>
      <c r="E40" s="686"/>
      <c r="F40" s="686"/>
      <c r="G40" s="686"/>
      <c r="H40" s="686"/>
      <c r="I40" s="686"/>
      <c r="J40" s="12"/>
      <c r="K40" s="64"/>
      <c r="L40" s="65"/>
      <c r="M40" s="65"/>
      <c r="N40" s="66"/>
      <c r="O40" s="6"/>
    </row>
    <row r="41" spans="1:15" customFormat="1">
      <c r="A41" s="13"/>
      <c r="B41" s="687" t="s">
        <v>309</v>
      </c>
      <c r="C41" s="687"/>
      <c r="D41" s="687"/>
      <c r="E41" s="687"/>
      <c r="F41" s="687"/>
      <c r="G41" s="687"/>
      <c r="H41" s="687"/>
      <c r="I41" s="687"/>
      <c r="J41" s="12"/>
      <c r="K41" s="64"/>
      <c r="L41" s="65"/>
      <c r="M41" s="65"/>
      <c r="N41" s="66"/>
      <c r="O41" s="6"/>
    </row>
    <row r="42" spans="1:15" customFormat="1">
      <c r="A42" s="13"/>
      <c r="B42" s="687" t="s">
        <v>310</v>
      </c>
      <c r="C42" s="687"/>
      <c r="D42" s="687"/>
      <c r="E42" s="687"/>
      <c r="F42" s="687"/>
      <c r="G42" s="687"/>
      <c r="H42" s="687"/>
      <c r="I42" s="687"/>
      <c r="J42" s="12"/>
      <c r="K42" s="64"/>
      <c r="L42" s="65"/>
      <c r="M42" s="65"/>
      <c r="N42" s="66"/>
      <c r="O42" s="6"/>
    </row>
    <row r="43" spans="1:15" customFormat="1">
      <c r="A43" s="13"/>
      <c r="B43" s="14"/>
      <c r="C43" s="14"/>
      <c r="D43" s="14"/>
      <c r="E43" s="14"/>
      <c r="F43" s="14"/>
      <c r="G43" s="14"/>
      <c r="H43" s="14"/>
      <c r="I43" s="14"/>
      <c r="J43" s="12"/>
      <c r="K43" s="81"/>
      <c r="L43" s="82"/>
      <c r="M43" s="82"/>
      <c r="N43" s="83"/>
      <c r="O43" s="6"/>
    </row>
    <row r="44" spans="1:15" customFormat="1">
      <c r="A44" s="13"/>
      <c r="B44" s="14"/>
      <c r="C44" s="14"/>
      <c r="D44" s="14"/>
      <c r="E44" s="14"/>
      <c r="F44" s="14"/>
      <c r="G44" s="14"/>
      <c r="H44" s="14"/>
      <c r="I44" s="14"/>
      <c r="J44" s="12"/>
      <c r="K44" s="81"/>
      <c r="L44" s="82"/>
      <c r="M44" s="82"/>
      <c r="N44" s="83"/>
      <c r="O44" s="6"/>
    </row>
    <row r="45" spans="1:15" customFormat="1">
      <c r="A45" s="13"/>
      <c r="B45" s="635" t="s">
        <v>311</v>
      </c>
      <c r="C45" s="635"/>
      <c r="D45" s="635"/>
      <c r="E45" s="635"/>
      <c r="F45" s="635"/>
      <c r="G45" s="635"/>
      <c r="H45" s="635"/>
      <c r="I45" s="635"/>
      <c r="J45" s="12"/>
      <c r="K45" s="81"/>
      <c r="L45" s="82"/>
      <c r="M45" s="82"/>
      <c r="N45" s="83"/>
      <c r="O45" s="6"/>
    </row>
    <row r="46" spans="1:15" customFormat="1">
      <c r="A46" s="13"/>
      <c r="B46" s="635" t="s">
        <v>312</v>
      </c>
      <c r="C46" s="635"/>
      <c r="D46" s="635"/>
      <c r="E46" s="635"/>
      <c r="F46" s="635"/>
      <c r="G46" s="635"/>
      <c r="H46" s="635"/>
      <c r="I46" s="635"/>
      <c r="J46" s="12"/>
      <c r="K46" s="81"/>
      <c r="L46" s="82"/>
      <c r="M46" s="82"/>
      <c r="N46" s="83"/>
      <c r="O46" s="6"/>
    </row>
    <row r="47" spans="1:15" customFormat="1">
      <c r="A47" s="13"/>
      <c r="B47" s="635" t="s">
        <v>313</v>
      </c>
      <c r="C47" s="635"/>
      <c r="D47" s="635"/>
      <c r="E47" s="635"/>
      <c r="F47" s="635"/>
      <c r="G47" s="635"/>
      <c r="H47" s="635"/>
      <c r="I47" s="635"/>
      <c r="J47" s="12"/>
      <c r="K47" s="81"/>
      <c r="L47" s="82"/>
      <c r="M47" s="82"/>
      <c r="N47" s="83"/>
      <c r="O47" s="6"/>
    </row>
    <row r="48" spans="1:15" customFormat="1">
      <c r="A48" s="13"/>
      <c r="B48" s="579" t="s">
        <v>1327</v>
      </c>
      <c r="C48" s="579"/>
      <c r="D48" s="579"/>
      <c r="E48" s="579"/>
      <c r="F48" s="579"/>
      <c r="G48" s="579"/>
      <c r="H48" s="579"/>
      <c r="I48" s="579"/>
      <c r="J48" s="12"/>
      <c r="K48" s="81"/>
      <c r="L48" s="82"/>
      <c r="M48" s="82"/>
      <c r="N48" s="83"/>
      <c r="O48" s="6"/>
    </row>
    <row r="49" spans="1:15" customFormat="1">
      <c r="A49" s="13"/>
      <c r="B49" s="579"/>
      <c r="C49" s="579"/>
      <c r="D49" s="579"/>
      <c r="E49" s="579"/>
      <c r="F49" s="579"/>
      <c r="G49" s="579"/>
      <c r="H49" s="579"/>
      <c r="I49" s="579"/>
      <c r="J49" s="12"/>
      <c r="K49" s="81"/>
      <c r="L49" s="82"/>
      <c r="M49" s="82"/>
      <c r="N49" s="83"/>
      <c r="O49" s="6"/>
    </row>
    <row r="50" spans="1:15" customFormat="1">
      <c r="A50" s="13"/>
      <c r="B50" s="63"/>
      <c r="C50" s="134"/>
      <c r="D50" s="134"/>
      <c r="E50" s="63"/>
      <c r="F50" s="63"/>
      <c r="G50" s="63"/>
      <c r="H50" s="63"/>
      <c r="I50" s="63"/>
      <c r="J50" s="12"/>
      <c r="K50" s="81"/>
      <c r="L50" s="82"/>
      <c r="M50" s="82"/>
      <c r="N50" s="83"/>
      <c r="O50" s="6"/>
    </row>
    <row r="51" spans="1:15" customFormat="1" ht="15.75" thickBot="1">
      <c r="A51" s="15"/>
      <c r="B51" s="577"/>
      <c r="C51" s="577"/>
      <c r="D51" s="577"/>
      <c r="E51" s="577"/>
      <c r="F51" s="577"/>
      <c r="G51" s="577"/>
      <c r="H51" s="577"/>
      <c r="I51" s="577"/>
      <c r="J51" s="17"/>
      <c r="K51" s="92"/>
      <c r="L51" s="93"/>
      <c r="M51" s="93"/>
      <c r="N51" s="94"/>
      <c r="O51" s="6"/>
    </row>
    <row r="52" spans="1:15" customFormat="1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customFormat="1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customFormat="1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customFormat="1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customFormat="1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customFormat="1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customFormat="1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customFormat="1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customFormat="1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customFormat="1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customFormat="1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customFormat="1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customFormat="1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customFormat="1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customFormat="1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customFormat="1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customFormat="1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customFormat="1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customFormat="1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customFormat="1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customFormat="1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customFormat="1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customFormat="1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customFormat="1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customFormat="1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customFormat="1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customFormat="1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customFormat="1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customFormat="1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customFormat="1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customFormat="1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customFormat="1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customFormat="1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customFormat="1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customFormat="1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customFormat="1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customFormat="1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customFormat="1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customFormat="1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customFormat="1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customFormat="1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customFormat="1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customFormat="1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customFormat="1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customFormat="1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customFormat="1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customFormat="1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customFormat="1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customFormat="1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customFormat="1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customFormat="1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customFormat="1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customFormat="1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customFormat="1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customFormat="1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customFormat="1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customFormat="1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customFormat="1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customFormat="1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customFormat="1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customFormat="1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customFormat="1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customFormat="1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customFormat="1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customFormat="1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customFormat="1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customFormat="1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customFormat="1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customFormat="1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customFormat="1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customFormat="1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customFormat="1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customFormat="1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customFormat="1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customFormat="1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customFormat="1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customFormat="1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customFormat="1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customFormat="1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customFormat="1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customFormat="1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customFormat="1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customFormat="1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customFormat="1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customFormat="1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customFormat="1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customFormat="1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customFormat="1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customFormat="1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customFormat="1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customFormat="1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customFormat="1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customFormat="1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customFormat="1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customFormat="1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customFormat="1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customFormat="1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customFormat="1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customFormat="1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customFormat="1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customFormat="1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customFormat="1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customFormat="1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customFormat="1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customFormat="1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customFormat="1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customFormat="1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customFormat="1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customFormat="1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customFormat="1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customFormat="1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customFormat="1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customFormat="1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customFormat="1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customFormat="1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customFormat="1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customFormat="1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customFormat="1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customFormat="1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customFormat="1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customFormat="1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customFormat="1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customFormat="1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customFormat="1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customFormat="1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customFormat="1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customFormat="1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customFormat="1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customFormat="1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customFormat="1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customFormat="1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customFormat="1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customFormat="1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customFormat="1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customFormat="1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customFormat="1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customFormat="1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customFormat="1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customFormat="1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customFormat="1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customFormat="1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customFormat="1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customFormat="1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customFormat="1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customFormat="1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customFormat="1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customFormat="1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customFormat="1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customFormat="1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customFormat="1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customFormat="1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customFormat="1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customFormat="1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customFormat="1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customFormat="1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customFormat="1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customFormat="1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customFormat="1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customFormat="1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customFormat="1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customFormat="1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customFormat="1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customFormat="1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customFormat="1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customFormat="1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customFormat="1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customFormat="1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customFormat="1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customFormat="1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customFormat="1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customFormat="1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customFormat="1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customFormat="1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customFormat="1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customFormat="1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customFormat="1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customFormat="1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customFormat="1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customFormat="1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customFormat="1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customFormat="1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customFormat="1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customFormat="1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customFormat="1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customFormat="1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customFormat="1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customFormat="1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customFormat="1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customFormat="1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customFormat="1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customFormat="1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customFormat="1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customFormat="1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customFormat="1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customFormat="1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customFormat="1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customFormat="1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customFormat="1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customFormat="1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customFormat="1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customFormat="1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customFormat="1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customFormat="1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customFormat="1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customFormat="1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customFormat="1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customFormat="1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customFormat="1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customFormat="1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customFormat="1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customFormat="1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customFormat="1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customFormat="1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customFormat="1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customFormat="1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customFormat="1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customFormat="1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customFormat="1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customFormat="1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customFormat="1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customFormat="1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customFormat="1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customFormat="1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customFormat="1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customFormat="1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customFormat="1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customFormat="1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customFormat="1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customFormat="1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customFormat="1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customFormat="1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customFormat="1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customFormat="1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customFormat="1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customFormat="1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customFormat="1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customFormat="1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customFormat="1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customFormat="1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customFormat="1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customFormat="1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customFormat="1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customFormat="1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customFormat="1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customFormat="1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customFormat="1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customFormat="1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customFormat="1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customFormat="1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customFormat="1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customFormat="1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customFormat="1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customFormat="1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customFormat="1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customFormat="1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customFormat="1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customFormat="1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customFormat="1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customFormat="1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customFormat="1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customFormat="1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customFormat="1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customFormat="1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customFormat="1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customFormat="1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customFormat="1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customFormat="1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customFormat="1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customFormat="1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customFormat="1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customFormat="1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customFormat="1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customFormat="1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customFormat="1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customFormat="1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customFormat="1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customFormat="1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customFormat="1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customFormat="1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customFormat="1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customFormat="1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customFormat="1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customFormat="1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customFormat="1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customFormat="1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customFormat="1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customFormat="1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customFormat="1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customFormat="1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customFormat="1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customFormat="1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customFormat="1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customFormat="1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customFormat="1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customFormat="1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customFormat="1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customFormat="1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customFormat="1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customFormat="1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customFormat="1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5" customFormat="1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customFormat="1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customFormat="1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customFormat="1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customFormat="1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customFormat="1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customFormat="1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customFormat="1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customFormat="1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customFormat="1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customFormat="1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customFormat="1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customFormat="1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customFormat="1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customFormat="1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customFormat="1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customFormat="1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customFormat="1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customFormat="1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customFormat="1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customFormat="1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customFormat="1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customFormat="1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customFormat="1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customFormat="1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customFormat="1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customFormat="1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customFormat="1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customFormat="1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customFormat="1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customFormat="1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customFormat="1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customFormat="1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customFormat="1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customFormat="1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customFormat="1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customFormat="1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customFormat="1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customFormat="1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customFormat="1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customFormat="1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customFormat="1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customFormat="1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customFormat="1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customFormat="1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customFormat="1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customFormat="1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customFormat="1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customFormat="1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customFormat="1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customFormat="1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customFormat="1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customFormat="1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customFormat="1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customFormat="1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customFormat="1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customFormat="1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customFormat="1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customFormat="1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customFormat="1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customFormat="1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customFormat="1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customFormat="1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customFormat="1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customFormat="1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customFormat="1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customFormat="1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customFormat="1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customFormat="1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customFormat="1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customFormat="1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customFormat="1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customFormat="1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customFormat="1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customFormat="1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customFormat="1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customFormat="1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customFormat="1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customFormat="1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customFormat="1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customFormat="1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customFormat="1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customFormat="1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customFormat="1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customFormat="1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customFormat="1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customFormat="1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customFormat="1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customFormat="1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customFormat="1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customFormat="1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customFormat="1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customFormat="1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customFormat="1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customFormat="1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customFormat="1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customFormat="1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customFormat="1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customFormat="1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customFormat="1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customFormat="1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customFormat="1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customFormat="1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customFormat="1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customFormat="1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customFormat="1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customFormat="1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customFormat="1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customFormat="1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customFormat="1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customFormat="1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customFormat="1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customFormat="1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customFormat="1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customFormat="1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customFormat="1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customFormat="1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customFormat="1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customFormat="1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customFormat="1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customFormat="1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</sheetData>
  <sheetProtection algorithmName="SHA-512" hashValue="qS8ZY3gTtJp5CqZzeYKVXSMF7ArtD0uHcbKRC4WOuiUeF3Ti35rVqXWEL4BTGKuN2aefBMGGNSphzv+rCgBfPg==" saltValue="l8M85pHDZziC+lIOa9/rww==" spinCount="100000" sheet="1" formatCells="0" formatColumns="0" formatRows="0" insertColumns="0" insertRows="0" insertHyperlinks="0" deleteColumns="0" deleteRows="0" sort="0" autoFilter="0" pivotTables="0"/>
  <mergeCells count="78">
    <mergeCell ref="K1:N7"/>
    <mergeCell ref="D3:I3"/>
    <mergeCell ref="D7:I7"/>
    <mergeCell ref="D2:I2"/>
    <mergeCell ref="D4:I4"/>
    <mergeCell ref="D5:I5"/>
    <mergeCell ref="D6:I6"/>
    <mergeCell ref="O8:O10"/>
    <mergeCell ref="B10:I10"/>
    <mergeCell ref="K11:N11"/>
    <mergeCell ref="O11:O12"/>
    <mergeCell ref="H12:I12"/>
    <mergeCell ref="K12:N12"/>
    <mergeCell ref="E12:F12"/>
    <mergeCell ref="K8:N10"/>
    <mergeCell ref="K15:N15"/>
    <mergeCell ref="K25:N25"/>
    <mergeCell ref="H14:I14"/>
    <mergeCell ref="K14:N14"/>
    <mergeCell ref="H17:I17"/>
    <mergeCell ref="H15:I15"/>
    <mergeCell ref="H25:I25"/>
    <mergeCell ref="H18:I18"/>
    <mergeCell ref="H19:I19"/>
    <mergeCell ref="H20:I20"/>
    <mergeCell ref="H21:I21"/>
    <mergeCell ref="H22:I22"/>
    <mergeCell ref="H13:I13"/>
    <mergeCell ref="B51:I51"/>
    <mergeCell ref="B38:I38"/>
    <mergeCell ref="B39:I39"/>
    <mergeCell ref="B40:I40"/>
    <mergeCell ref="B41:I41"/>
    <mergeCell ref="B42:I42"/>
    <mergeCell ref="B45:I45"/>
    <mergeCell ref="B46:I46"/>
    <mergeCell ref="B47:I47"/>
    <mergeCell ref="B48:I48"/>
    <mergeCell ref="B49:I49"/>
    <mergeCell ref="E14:F14"/>
    <mergeCell ref="E15:F15"/>
    <mergeCell ref="E13:F13"/>
    <mergeCell ref="E29:F29"/>
    <mergeCell ref="K36:N36"/>
    <mergeCell ref="K30:N30"/>
    <mergeCell ref="K31:N31"/>
    <mergeCell ref="K32:N32"/>
    <mergeCell ref="K33:N33"/>
    <mergeCell ref="K34:N34"/>
    <mergeCell ref="K35:N35"/>
    <mergeCell ref="H29:I29"/>
    <mergeCell ref="K29:N29"/>
    <mergeCell ref="B31:I31"/>
    <mergeCell ref="B30:I30"/>
    <mergeCell ref="E18:F18"/>
    <mergeCell ref="E19:F19"/>
    <mergeCell ref="E20:F20"/>
    <mergeCell ref="E25:F25"/>
    <mergeCell ref="E26:F26"/>
    <mergeCell ref="H26:I26"/>
    <mergeCell ref="K26:N26"/>
    <mergeCell ref="E27:F27"/>
    <mergeCell ref="H27:I27"/>
    <mergeCell ref="K27:N27"/>
    <mergeCell ref="E28:F28"/>
    <mergeCell ref="H28:I28"/>
    <mergeCell ref="K28:N28"/>
    <mergeCell ref="H16:I16"/>
    <mergeCell ref="E23:F23"/>
    <mergeCell ref="H23:I23"/>
    <mergeCell ref="K23:N23"/>
    <mergeCell ref="E24:F24"/>
    <mergeCell ref="H24:I24"/>
    <mergeCell ref="K24:N24"/>
    <mergeCell ref="E17:F17"/>
    <mergeCell ref="E21:F21"/>
    <mergeCell ref="E22:F22"/>
    <mergeCell ref="E16:F16"/>
  </mergeCells>
  <hyperlinks>
    <hyperlink ref="D7" r:id="rId1" display="www.konstruktiv-gbi.ru"/>
    <hyperlink ref="D6" r:id="rId2" display="3890551@bk.ru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PBrush" shapeId="10243" r:id="rId6">
          <objectPr defaultSize="0" autoPict="0" r:id="rId7">
            <anchor moveWithCells="1" sizeWithCells="1">
              <from>
                <xdr:col>2</xdr:col>
                <xdr:colOff>38100</xdr:colOff>
                <xdr:row>12</xdr:row>
                <xdr:rowOff>0</xdr:rowOff>
              </from>
              <to>
                <xdr:col>2</xdr:col>
                <xdr:colOff>790575</xdr:colOff>
                <xdr:row>12</xdr:row>
                <xdr:rowOff>0</xdr:rowOff>
              </to>
            </anchor>
          </objectPr>
        </oleObject>
      </mc:Choice>
      <mc:Fallback>
        <oleObject progId="PBrush" shapeId="10243" r:id="rId6"/>
      </mc:Fallback>
    </mc:AlternateContent>
    <mc:AlternateContent xmlns:mc="http://schemas.openxmlformats.org/markup-compatibility/2006">
      <mc:Choice Requires="x14">
        <oleObject progId="PBrush" shapeId="10245" r:id="rId8">
          <objectPr defaultSize="0" autoPict="0" r:id="rId9">
            <anchor moveWithCells="1" sizeWithCells="1">
              <from>
                <xdr:col>2</xdr:col>
                <xdr:colOff>47625</xdr:colOff>
                <xdr:row>12</xdr:row>
                <xdr:rowOff>0</xdr:rowOff>
              </from>
              <to>
                <xdr:col>2</xdr:col>
                <xdr:colOff>819150</xdr:colOff>
                <xdr:row>12</xdr:row>
                <xdr:rowOff>0</xdr:rowOff>
              </to>
            </anchor>
          </objectPr>
        </oleObject>
      </mc:Choice>
      <mc:Fallback>
        <oleObject progId="PBrush" shapeId="10245" r:id="rId8"/>
      </mc:Fallback>
    </mc:AlternateContent>
    <mc:AlternateContent xmlns:mc="http://schemas.openxmlformats.org/markup-compatibility/2006">
      <mc:Choice Requires="x14">
        <oleObject progId="PBrush" shapeId="10247" r:id="rId10">
          <objectPr defaultSize="0" autoPict="0" r:id="rId11">
            <anchor moveWithCells="1" sizeWithCells="1">
              <from>
                <xdr:col>2</xdr:col>
                <xdr:colOff>28575</xdr:colOff>
                <xdr:row>12</xdr:row>
                <xdr:rowOff>0</xdr:rowOff>
              </from>
              <to>
                <xdr:col>2</xdr:col>
                <xdr:colOff>819150</xdr:colOff>
                <xdr:row>12</xdr:row>
                <xdr:rowOff>0</xdr:rowOff>
              </to>
            </anchor>
          </objectPr>
        </oleObject>
      </mc:Choice>
      <mc:Fallback>
        <oleObject progId="PBrush" shapeId="10247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C472"/>
  <sheetViews>
    <sheetView workbookViewId="0">
      <selection activeCell="E15" sqref="E15:F15"/>
    </sheetView>
  </sheetViews>
  <sheetFormatPr defaultRowHeight="15"/>
  <cols>
    <col min="1" max="1" width="6.140625" style="5" customWidth="1"/>
    <col min="2" max="2" width="22.140625" customWidth="1"/>
    <col min="3" max="3" width="16.5703125" customWidth="1"/>
    <col min="4" max="4" width="14" bestFit="1" customWidth="1"/>
    <col min="5" max="5" width="8" customWidth="1"/>
    <col min="6" max="6" width="11.85546875" bestFit="1" customWidth="1"/>
    <col min="8" max="8" width="24.140625" customWidth="1"/>
    <col min="9" max="9" width="5.140625" style="331" customWidth="1"/>
    <col min="10" max="10" width="15.5703125" style="346" customWidth="1"/>
    <col min="16" max="81" width="8.85546875" style="6"/>
  </cols>
  <sheetData>
    <row r="1" spans="1:69">
      <c r="A1" s="7"/>
      <c r="B1" s="8"/>
      <c r="C1" s="8"/>
      <c r="D1" s="8"/>
      <c r="E1" s="8"/>
      <c r="F1" s="8"/>
      <c r="G1" s="8"/>
      <c r="H1" s="8"/>
      <c r="I1" s="14"/>
      <c r="J1" s="638"/>
      <c r="K1" s="536"/>
      <c r="L1" s="536"/>
      <c r="M1" s="537"/>
      <c r="N1" s="6"/>
      <c r="O1" s="6"/>
    </row>
    <row r="2" spans="1:69" ht="15.75">
      <c r="A2" s="10"/>
      <c r="B2" s="11"/>
      <c r="C2" s="688" t="s">
        <v>1324</v>
      </c>
      <c r="D2" s="688"/>
      <c r="E2" s="688"/>
      <c r="F2" s="688"/>
      <c r="G2" s="688"/>
      <c r="H2" s="689"/>
      <c r="I2" s="345"/>
      <c r="J2" s="639"/>
      <c r="K2" s="538"/>
      <c r="L2" s="538"/>
      <c r="M2" s="539"/>
      <c r="N2" s="6"/>
      <c r="O2" s="6"/>
    </row>
    <row r="3" spans="1:69" ht="15.75">
      <c r="A3" s="10"/>
      <c r="B3" s="11"/>
      <c r="C3" s="688" t="s">
        <v>1627</v>
      </c>
      <c r="D3" s="688"/>
      <c r="E3" s="688"/>
      <c r="F3" s="688"/>
      <c r="G3" s="688"/>
      <c r="H3" s="689"/>
      <c r="I3" s="345"/>
      <c r="J3" s="639"/>
      <c r="K3" s="538"/>
      <c r="L3" s="538"/>
      <c r="M3" s="539"/>
      <c r="N3" s="6"/>
      <c r="O3" s="6"/>
    </row>
    <row r="4" spans="1:69" ht="15.75">
      <c r="A4" s="10"/>
      <c r="B4" s="11"/>
      <c r="C4" s="688" t="s">
        <v>1614</v>
      </c>
      <c r="D4" s="688"/>
      <c r="E4" s="688"/>
      <c r="F4" s="688"/>
      <c r="G4" s="688"/>
      <c r="H4" s="689"/>
      <c r="I4" s="319"/>
      <c r="J4" s="639"/>
      <c r="K4" s="538"/>
      <c r="L4" s="538"/>
      <c r="M4" s="539"/>
      <c r="N4" s="6"/>
      <c r="O4" s="6"/>
    </row>
    <row r="5" spans="1:69" ht="15.75">
      <c r="A5" s="10"/>
      <c r="B5" s="11"/>
      <c r="C5" s="688" t="s">
        <v>1325</v>
      </c>
      <c r="D5" s="688"/>
      <c r="E5" s="688"/>
      <c r="F5" s="688"/>
      <c r="G5" s="688"/>
      <c r="H5" s="689"/>
      <c r="I5" s="319"/>
      <c r="J5" s="639"/>
      <c r="K5" s="538"/>
      <c r="L5" s="538"/>
      <c r="M5" s="539"/>
      <c r="N5" s="6"/>
      <c r="O5" s="6"/>
    </row>
    <row r="6" spans="1:69" ht="15.75">
      <c r="A6" s="10"/>
      <c r="B6" s="11"/>
      <c r="C6" s="690" t="s">
        <v>1535</v>
      </c>
      <c r="D6" s="690"/>
      <c r="E6" s="690"/>
      <c r="F6" s="690"/>
      <c r="G6" s="690"/>
      <c r="H6" s="691"/>
      <c r="I6" s="320"/>
      <c r="J6" s="639"/>
      <c r="K6" s="538"/>
      <c r="L6" s="538"/>
      <c r="M6" s="539"/>
      <c r="N6" s="6"/>
      <c r="O6" s="6"/>
    </row>
    <row r="7" spans="1:69" ht="24" customHeight="1" thickBot="1">
      <c r="A7" s="10"/>
      <c r="B7" s="11"/>
      <c r="C7" s="692" t="s">
        <v>1574</v>
      </c>
      <c r="D7" s="692"/>
      <c r="E7" s="692"/>
      <c r="F7" s="692"/>
      <c r="G7" s="692"/>
      <c r="H7" s="345"/>
      <c r="I7" s="345"/>
      <c r="J7" s="741"/>
      <c r="K7" s="742"/>
      <c r="L7" s="742"/>
      <c r="M7" s="743"/>
      <c r="N7" s="6"/>
      <c r="O7" s="6"/>
    </row>
    <row r="8" spans="1:69">
      <c r="A8" s="10"/>
      <c r="B8" s="11"/>
      <c r="C8" s="11"/>
      <c r="D8" s="11"/>
      <c r="E8" s="11"/>
      <c r="F8" s="11"/>
      <c r="G8" s="11"/>
      <c r="H8" s="14"/>
      <c r="I8" s="14"/>
      <c r="J8" s="694" t="s">
        <v>289</v>
      </c>
      <c r="K8" s="695"/>
      <c r="L8" s="695"/>
      <c r="M8" s="696"/>
      <c r="N8" s="639"/>
      <c r="O8" s="679"/>
    </row>
    <row r="9" spans="1:69" ht="15.75">
      <c r="A9" s="10"/>
      <c r="B9" s="544"/>
      <c r="C9" s="703"/>
      <c r="D9" s="703"/>
      <c r="E9" s="703"/>
      <c r="F9" s="703"/>
      <c r="G9" s="703"/>
      <c r="H9" s="14"/>
      <c r="I9" s="14"/>
      <c r="J9" s="697"/>
      <c r="K9" s="698"/>
      <c r="L9" s="698"/>
      <c r="M9" s="699"/>
      <c r="N9" s="639"/>
      <c r="O9" s="679"/>
    </row>
    <row r="10" spans="1:69" ht="15.75">
      <c r="A10" s="13"/>
      <c r="B10" s="666" t="s">
        <v>1575</v>
      </c>
      <c r="C10" s="666"/>
      <c r="D10" s="666"/>
      <c r="E10" s="666"/>
      <c r="F10" s="666"/>
      <c r="G10" s="666"/>
      <c r="H10" s="666"/>
      <c r="I10" s="14"/>
      <c r="J10" s="700"/>
      <c r="K10" s="701"/>
      <c r="L10" s="701"/>
      <c r="M10" s="702"/>
      <c r="N10" s="639"/>
      <c r="O10" s="679"/>
    </row>
    <row r="11" spans="1:69" ht="15.75" thickBot="1">
      <c r="A11" s="13"/>
      <c r="B11" s="14"/>
      <c r="C11" s="14"/>
      <c r="D11" s="14"/>
      <c r="E11" s="14"/>
      <c r="F11" s="14"/>
      <c r="G11" s="14"/>
      <c r="H11" s="14"/>
      <c r="I11" s="14"/>
      <c r="J11" s="700"/>
      <c r="K11" s="701"/>
      <c r="L11" s="701"/>
      <c r="M11" s="702"/>
      <c r="N11" s="680"/>
      <c r="O11" s="681"/>
    </row>
    <row r="12" spans="1:69" s="330" customFormat="1" ht="59.25" customHeight="1">
      <c r="A12" s="13"/>
      <c r="B12" s="348" t="s">
        <v>144</v>
      </c>
      <c r="C12" s="349" t="s">
        <v>1332</v>
      </c>
      <c r="D12" s="246" t="s">
        <v>1445</v>
      </c>
      <c r="E12" s="713" t="s">
        <v>0</v>
      </c>
      <c r="F12" s="713"/>
      <c r="G12" s="350" t="s">
        <v>1</v>
      </c>
      <c r="H12" s="405" t="s">
        <v>1850</v>
      </c>
      <c r="I12" s="14"/>
      <c r="J12" s="748" t="s">
        <v>1593</v>
      </c>
      <c r="K12" s="749"/>
      <c r="L12" s="749"/>
      <c r="M12" s="750"/>
      <c r="N12" s="680"/>
      <c r="O12" s="681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</row>
    <row r="13" spans="1:69" s="330" customFormat="1" ht="66" customHeight="1">
      <c r="A13" s="13"/>
      <c r="B13" s="243" t="s">
        <v>1640</v>
      </c>
      <c r="C13" s="347"/>
      <c r="D13" s="336">
        <v>55</v>
      </c>
      <c r="E13" s="744" t="s">
        <v>1066</v>
      </c>
      <c r="F13" s="744"/>
      <c r="G13" s="321" t="s">
        <v>1070</v>
      </c>
      <c r="H13" s="332">
        <v>175</v>
      </c>
      <c r="I13" s="14"/>
      <c r="J13" s="748"/>
      <c r="K13" s="749"/>
      <c r="L13" s="749"/>
      <c r="M13" s="750"/>
      <c r="N13" s="639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</row>
    <row r="14" spans="1:69" ht="67.5" customHeight="1">
      <c r="A14" s="13"/>
      <c r="B14" s="243" t="s">
        <v>1641</v>
      </c>
      <c r="C14" s="336"/>
      <c r="D14" s="336">
        <v>21</v>
      </c>
      <c r="E14" s="744" t="s">
        <v>1067</v>
      </c>
      <c r="F14" s="744"/>
      <c r="G14" s="321" t="s">
        <v>1423</v>
      </c>
      <c r="H14" s="332">
        <v>330</v>
      </c>
      <c r="I14" s="14"/>
      <c r="J14" s="748"/>
      <c r="K14" s="749"/>
      <c r="L14" s="749"/>
      <c r="M14" s="750"/>
      <c r="N14" s="639"/>
      <c r="O14" s="6"/>
    </row>
    <row r="15" spans="1:69" ht="65.25" customHeight="1">
      <c r="A15" s="13"/>
      <c r="B15" s="243" t="s">
        <v>1641</v>
      </c>
      <c r="C15" s="347"/>
      <c r="D15" s="336">
        <v>15</v>
      </c>
      <c r="E15" s="744" t="s">
        <v>1068</v>
      </c>
      <c r="F15" s="744"/>
      <c r="G15" s="321">
        <v>0.115</v>
      </c>
      <c r="H15" s="332">
        <v>370</v>
      </c>
      <c r="I15" s="14"/>
      <c r="J15" s="748"/>
      <c r="K15" s="749"/>
      <c r="L15" s="749"/>
      <c r="M15" s="750"/>
      <c r="N15" s="6"/>
      <c r="O15" s="6"/>
    </row>
    <row r="16" spans="1:69" ht="75">
      <c r="A16" s="13"/>
      <c r="B16" s="243" t="s">
        <v>1424</v>
      </c>
      <c r="C16" s="336"/>
      <c r="D16" s="336">
        <v>21</v>
      </c>
      <c r="E16" s="744" t="s">
        <v>1067</v>
      </c>
      <c r="F16" s="744"/>
      <c r="G16" s="321" t="s">
        <v>1423</v>
      </c>
      <c r="H16" s="332">
        <v>360</v>
      </c>
      <c r="I16" s="14"/>
      <c r="J16" s="727"/>
      <c r="K16" s="745"/>
      <c r="L16" s="745"/>
      <c r="M16" s="746"/>
      <c r="N16" s="6"/>
      <c r="O16" s="6"/>
    </row>
    <row r="17" spans="1:81" s="416" customFormat="1" ht="51.75" customHeight="1">
      <c r="A17" s="13"/>
      <c r="B17" s="243" t="s">
        <v>1644</v>
      </c>
      <c r="C17" s="495"/>
      <c r="D17" s="415" t="s">
        <v>1446</v>
      </c>
      <c r="E17" s="744" t="s">
        <v>1866</v>
      </c>
      <c r="F17" s="744"/>
      <c r="G17" s="417">
        <v>0.3</v>
      </c>
      <c r="H17" s="418">
        <v>1850</v>
      </c>
      <c r="I17" s="494"/>
      <c r="J17" s="476"/>
      <c r="K17" s="476"/>
      <c r="L17" s="476"/>
      <c r="M17" s="493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376" customFormat="1" ht="59.25" customHeight="1">
      <c r="A18" s="13"/>
      <c r="B18" s="243" t="s">
        <v>1644</v>
      </c>
      <c r="C18" s="495"/>
      <c r="D18" s="375" t="s">
        <v>1446</v>
      </c>
      <c r="E18" s="744" t="s">
        <v>1645</v>
      </c>
      <c r="F18" s="744"/>
      <c r="G18" s="377">
        <v>0.3</v>
      </c>
      <c r="H18" s="418">
        <v>1750</v>
      </c>
      <c r="I18" s="14"/>
      <c r="J18" s="727"/>
      <c r="K18" s="745"/>
      <c r="L18" s="745"/>
      <c r="M18" s="74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ht="59.25" customHeight="1">
      <c r="A19" s="13"/>
      <c r="B19" s="243" t="s">
        <v>1425</v>
      </c>
      <c r="C19" s="347"/>
      <c r="D19" s="336" t="s">
        <v>1446</v>
      </c>
      <c r="E19" s="744" t="s">
        <v>1071</v>
      </c>
      <c r="F19" s="744"/>
      <c r="G19" s="321">
        <v>0.4</v>
      </c>
      <c r="H19" s="332">
        <v>1900</v>
      </c>
      <c r="I19" s="14"/>
      <c r="J19" s="727"/>
      <c r="K19" s="745"/>
      <c r="L19" s="745"/>
      <c r="M19" s="746"/>
      <c r="N19" s="6"/>
      <c r="O19" s="6"/>
    </row>
    <row r="20" spans="1:81" ht="60.75" customHeight="1">
      <c r="A20" s="13"/>
      <c r="B20" s="243" t="s">
        <v>1642</v>
      </c>
      <c r="C20" s="336"/>
      <c r="D20" s="336">
        <v>48</v>
      </c>
      <c r="E20" s="744" t="s">
        <v>1066</v>
      </c>
      <c r="F20" s="744"/>
      <c r="G20" s="321">
        <v>0.04</v>
      </c>
      <c r="H20" s="332">
        <v>210</v>
      </c>
      <c r="I20" s="14"/>
      <c r="J20" s="727"/>
      <c r="K20" s="745"/>
      <c r="L20" s="745"/>
      <c r="M20" s="746"/>
      <c r="N20" s="6"/>
      <c r="O20" s="6"/>
    </row>
    <row r="21" spans="1:81" s="330" customFormat="1" ht="60.75" customHeight="1">
      <c r="A21" s="13"/>
      <c r="B21" s="243" t="s">
        <v>1643</v>
      </c>
      <c r="C21" s="336"/>
      <c r="D21" s="336">
        <v>18</v>
      </c>
      <c r="E21" s="744" t="s">
        <v>1067</v>
      </c>
      <c r="F21" s="744"/>
      <c r="G21" s="321" t="s">
        <v>1423</v>
      </c>
      <c r="H21" s="332">
        <v>360</v>
      </c>
      <c r="I21" s="14"/>
      <c r="J21" s="333"/>
      <c r="K21" s="334"/>
      <c r="L21" s="334"/>
      <c r="M21" s="335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330" customFormat="1" ht="45">
      <c r="A22" s="13"/>
      <c r="B22" s="243" t="s">
        <v>1598</v>
      </c>
      <c r="C22" s="336"/>
      <c r="D22" s="336"/>
      <c r="E22" s="744" t="s">
        <v>1594</v>
      </c>
      <c r="F22" s="744"/>
      <c r="G22" s="321"/>
      <c r="H22" s="332">
        <v>950</v>
      </c>
      <c r="I22" s="14"/>
      <c r="J22" s="333"/>
      <c r="K22" s="334"/>
      <c r="L22" s="334"/>
      <c r="M22" s="33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330" customFormat="1" ht="45">
      <c r="A23" s="13"/>
      <c r="B23" s="243" t="s">
        <v>1598</v>
      </c>
      <c r="C23" s="336"/>
      <c r="D23" s="336"/>
      <c r="E23" s="744" t="s">
        <v>1595</v>
      </c>
      <c r="F23" s="744"/>
      <c r="G23" s="321"/>
      <c r="H23" s="332">
        <v>950</v>
      </c>
      <c r="I23" s="14"/>
      <c r="J23" s="333"/>
      <c r="K23" s="334"/>
      <c r="L23" s="334"/>
      <c r="M23" s="335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330" customFormat="1" ht="45">
      <c r="A24" s="13"/>
      <c r="B24" s="243" t="s">
        <v>1598</v>
      </c>
      <c r="C24" s="336"/>
      <c r="D24" s="336"/>
      <c r="E24" s="744" t="s">
        <v>1596</v>
      </c>
      <c r="F24" s="744"/>
      <c r="G24" s="321"/>
      <c r="H24" s="332">
        <v>950</v>
      </c>
      <c r="I24" s="14"/>
      <c r="J24" s="333"/>
      <c r="K24" s="334"/>
      <c r="L24" s="334"/>
      <c r="M24" s="335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330" customFormat="1" ht="45">
      <c r="A25" s="13"/>
      <c r="B25" s="243" t="s">
        <v>1598</v>
      </c>
      <c r="C25" s="336"/>
      <c r="D25" s="336"/>
      <c r="E25" s="744" t="s">
        <v>1597</v>
      </c>
      <c r="F25" s="744"/>
      <c r="G25" s="321"/>
      <c r="H25" s="332">
        <v>950</v>
      </c>
      <c r="I25" s="14"/>
      <c r="J25" s="333"/>
      <c r="K25" s="334"/>
      <c r="L25" s="334"/>
      <c r="M25" s="33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</row>
    <row r="26" spans="1:81" s="330" customFormat="1" ht="45">
      <c r="A26" s="13"/>
      <c r="B26" s="243" t="s">
        <v>1599</v>
      </c>
      <c r="C26" s="336"/>
      <c r="D26" s="336"/>
      <c r="E26" s="744" t="s">
        <v>1600</v>
      </c>
      <c r="F26" s="744"/>
      <c r="G26" s="321"/>
      <c r="H26" s="332">
        <v>1250</v>
      </c>
      <c r="I26" s="14"/>
      <c r="J26" s="333"/>
      <c r="K26" s="334"/>
      <c r="L26" s="334"/>
      <c r="M26" s="335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</row>
    <row r="27" spans="1:81" s="330" customFormat="1" ht="45">
      <c r="A27" s="13"/>
      <c r="B27" s="243" t="s">
        <v>1599</v>
      </c>
      <c r="C27" s="336"/>
      <c r="D27" s="336"/>
      <c r="E27" s="744" t="s">
        <v>1601</v>
      </c>
      <c r="F27" s="744"/>
      <c r="G27" s="321"/>
      <c r="H27" s="332">
        <v>1250</v>
      </c>
      <c r="I27" s="14"/>
      <c r="J27" s="333"/>
      <c r="K27" s="334"/>
      <c r="L27" s="334"/>
      <c r="M27" s="335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</row>
    <row r="28" spans="1:81" ht="45.75" thickBot="1">
      <c r="A28" s="13"/>
      <c r="B28" s="249" t="s">
        <v>1599</v>
      </c>
      <c r="C28" s="337"/>
      <c r="D28" s="337"/>
      <c r="E28" s="751" t="s">
        <v>1602</v>
      </c>
      <c r="F28" s="751"/>
      <c r="G28" s="182"/>
      <c r="H28" s="351">
        <v>1250</v>
      </c>
      <c r="I28" s="14"/>
      <c r="J28" s="727"/>
      <c r="K28" s="745"/>
      <c r="L28" s="745"/>
      <c r="M28" s="746"/>
      <c r="N28" s="6"/>
      <c r="O28" s="6"/>
    </row>
    <row r="29" spans="1:81" ht="15.75">
      <c r="A29" s="747"/>
      <c r="B29" s="747"/>
      <c r="C29" s="747"/>
      <c r="D29" s="747"/>
      <c r="E29" s="747"/>
      <c r="F29" s="747"/>
      <c r="G29" s="747"/>
      <c r="H29" s="747"/>
      <c r="I29" s="338"/>
      <c r="J29" s="727"/>
      <c r="K29" s="745"/>
      <c r="L29" s="745"/>
      <c r="M29" s="746"/>
      <c r="N29" s="6"/>
      <c r="O29" s="6"/>
    </row>
    <row r="30" spans="1:81" ht="15.75">
      <c r="A30" s="747"/>
      <c r="B30" s="747"/>
      <c r="C30" s="747"/>
      <c r="D30" s="747"/>
      <c r="E30" s="747"/>
      <c r="F30" s="747"/>
      <c r="G30" s="747"/>
      <c r="H30" s="747"/>
      <c r="I30" s="338"/>
      <c r="J30" s="727"/>
      <c r="K30" s="745"/>
      <c r="L30" s="745"/>
      <c r="M30" s="746"/>
      <c r="N30" s="6"/>
      <c r="O30" s="6"/>
    </row>
    <row r="31" spans="1:81">
      <c r="A31" s="13"/>
      <c r="B31" s="14"/>
      <c r="C31" s="14"/>
      <c r="D31" s="14"/>
      <c r="E31" s="14"/>
      <c r="F31" s="14"/>
      <c r="G31" s="14"/>
      <c r="H31" s="14"/>
      <c r="I31" s="14"/>
      <c r="J31" s="333"/>
      <c r="K31" s="334"/>
      <c r="L31" s="334"/>
      <c r="M31" s="335"/>
      <c r="N31" s="6"/>
      <c r="O31" s="6"/>
    </row>
    <row r="32" spans="1:81">
      <c r="A32" s="13"/>
      <c r="B32" s="14"/>
      <c r="C32" s="14"/>
      <c r="D32" s="14"/>
      <c r="E32" s="14"/>
      <c r="F32" s="14"/>
      <c r="G32" s="14"/>
      <c r="H32" s="14"/>
      <c r="I32" s="14"/>
      <c r="J32" s="333"/>
      <c r="K32" s="334"/>
      <c r="L32" s="334"/>
      <c r="M32" s="335"/>
      <c r="N32" s="6"/>
      <c r="O32" s="6"/>
    </row>
    <row r="33" spans="1:15">
      <c r="A33" s="13"/>
      <c r="B33" s="67" t="s">
        <v>302</v>
      </c>
      <c r="C33" s="67"/>
      <c r="D33" s="67"/>
      <c r="E33" s="67"/>
      <c r="F33" s="67"/>
      <c r="G33" s="67"/>
      <c r="H33" s="14"/>
      <c r="I33" s="14"/>
      <c r="J33" s="333"/>
      <c r="K33" s="334"/>
      <c r="L33" s="334"/>
      <c r="M33" s="335"/>
      <c r="N33" s="6"/>
      <c r="O33" s="6"/>
    </row>
    <row r="34" spans="1:15">
      <c r="A34" s="13"/>
      <c r="B34" s="67" t="s">
        <v>303</v>
      </c>
      <c r="C34" s="67"/>
      <c r="D34" s="67"/>
      <c r="E34" s="67"/>
      <c r="F34" s="67"/>
      <c r="G34" s="67"/>
      <c r="H34" s="14"/>
      <c r="I34" s="14"/>
      <c r="J34" s="333"/>
      <c r="K34" s="334"/>
      <c r="L34" s="334"/>
      <c r="M34" s="335"/>
      <c r="N34" s="6"/>
      <c r="O34" s="6"/>
    </row>
    <row r="35" spans="1:15">
      <c r="A35" s="13"/>
      <c r="B35" s="67" t="s">
        <v>304</v>
      </c>
      <c r="C35" s="67"/>
      <c r="D35" s="67"/>
      <c r="E35" s="67"/>
      <c r="F35" s="67"/>
      <c r="G35" s="67"/>
      <c r="H35" s="14"/>
      <c r="I35" s="14"/>
      <c r="J35" s="333"/>
      <c r="K35" s="334"/>
      <c r="L35" s="334"/>
      <c r="M35" s="335"/>
      <c r="N35" s="6"/>
      <c r="O35" s="6"/>
    </row>
    <row r="36" spans="1:15">
      <c r="A36" s="13"/>
      <c r="B36" s="67" t="s">
        <v>305</v>
      </c>
      <c r="C36" s="67"/>
      <c r="D36" s="67"/>
      <c r="E36" s="67"/>
      <c r="F36" s="67"/>
      <c r="G36" s="67"/>
      <c r="H36" s="14"/>
      <c r="I36" s="14"/>
      <c r="J36" s="333"/>
      <c r="K36" s="334"/>
      <c r="L36" s="334"/>
      <c r="M36" s="335"/>
      <c r="N36" s="6"/>
      <c r="O36" s="6"/>
    </row>
    <row r="37" spans="1:15">
      <c r="A37" s="13"/>
      <c r="B37" s="67"/>
      <c r="C37" s="67"/>
      <c r="D37" s="67"/>
      <c r="E37" s="67"/>
      <c r="F37" s="67"/>
      <c r="G37" s="67"/>
      <c r="H37" s="14"/>
      <c r="I37" s="14"/>
      <c r="J37" s="727"/>
      <c r="K37" s="728"/>
      <c r="L37" s="728"/>
      <c r="M37" s="729"/>
      <c r="N37" s="6"/>
      <c r="O37" s="6"/>
    </row>
    <row r="38" spans="1:15">
      <c r="A38" s="13"/>
      <c r="B38" s="686" t="s">
        <v>306</v>
      </c>
      <c r="C38" s="686"/>
      <c r="D38" s="686"/>
      <c r="E38" s="686"/>
      <c r="F38" s="686"/>
      <c r="G38" s="686"/>
      <c r="H38" s="14"/>
      <c r="I38" s="14"/>
      <c r="J38" s="727"/>
      <c r="K38" s="728"/>
      <c r="L38" s="728"/>
      <c r="M38" s="729"/>
      <c r="N38" s="6"/>
      <c r="O38" s="6"/>
    </row>
    <row r="39" spans="1:15">
      <c r="A39" s="13"/>
      <c r="B39" s="686" t="s">
        <v>307</v>
      </c>
      <c r="C39" s="686"/>
      <c r="D39" s="686"/>
      <c r="E39" s="686"/>
      <c r="F39" s="686"/>
      <c r="G39" s="686"/>
      <c r="H39" s="14"/>
      <c r="I39" s="14"/>
      <c r="J39" s="727"/>
      <c r="K39" s="728"/>
      <c r="L39" s="728"/>
      <c r="M39" s="729"/>
      <c r="N39" s="6"/>
      <c r="O39" s="6"/>
    </row>
    <row r="40" spans="1:15">
      <c r="A40" s="13"/>
      <c r="B40" s="686" t="s">
        <v>308</v>
      </c>
      <c r="C40" s="686"/>
      <c r="D40" s="686"/>
      <c r="E40" s="686"/>
      <c r="F40" s="686"/>
      <c r="G40" s="686"/>
      <c r="H40" s="14"/>
      <c r="I40" s="14"/>
      <c r="J40" s="727"/>
      <c r="K40" s="728"/>
      <c r="L40" s="728"/>
      <c r="M40" s="729"/>
      <c r="N40" s="6"/>
      <c r="O40" s="6"/>
    </row>
    <row r="41" spans="1:15">
      <c r="A41" s="13"/>
      <c r="B41" s="687" t="s">
        <v>309</v>
      </c>
      <c r="C41" s="687"/>
      <c r="D41" s="687"/>
      <c r="E41" s="687"/>
      <c r="F41" s="687"/>
      <c r="G41" s="687"/>
      <c r="H41" s="14"/>
      <c r="I41" s="14"/>
      <c r="J41" s="727"/>
      <c r="K41" s="728"/>
      <c r="L41" s="728"/>
      <c r="M41" s="729"/>
      <c r="N41" s="6"/>
      <c r="O41" s="6"/>
    </row>
    <row r="42" spans="1:15">
      <c r="A42" s="13"/>
      <c r="B42" s="687" t="s">
        <v>310</v>
      </c>
      <c r="C42" s="687"/>
      <c r="D42" s="687"/>
      <c r="E42" s="687"/>
      <c r="F42" s="687"/>
      <c r="G42" s="687"/>
      <c r="H42" s="14"/>
      <c r="I42" s="14"/>
      <c r="J42" s="727"/>
      <c r="K42" s="728"/>
      <c r="L42" s="728"/>
      <c r="M42" s="729"/>
      <c r="N42" s="6"/>
      <c r="O42" s="6"/>
    </row>
    <row r="43" spans="1:15">
      <c r="A43" s="13"/>
      <c r="B43" s="14"/>
      <c r="C43" s="14"/>
      <c r="D43" s="14"/>
      <c r="E43" s="14"/>
      <c r="F43" s="14"/>
      <c r="G43" s="14"/>
      <c r="H43" s="14"/>
      <c r="I43" s="14"/>
      <c r="J43" s="727"/>
      <c r="K43" s="728"/>
      <c r="L43" s="728"/>
      <c r="M43" s="729"/>
      <c r="N43" s="6"/>
      <c r="O43" s="6"/>
    </row>
    <row r="44" spans="1:15">
      <c r="A44" s="13"/>
      <c r="B44" s="14"/>
      <c r="C44" s="14"/>
      <c r="D44" s="14"/>
      <c r="E44" s="14"/>
      <c r="F44" s="14"/>
      <c r="G44" s="14"/>
      <c r="H44" s="14"/>
      <c r="I44" s="14"/>
      <c r="J44" s="727"/>
      <c r="K44" s="728"/>
      <c r="L44" s="728"/>
      <c r="M44" s="729"/>
      <c r="N44" s="6"/>
      <c r="O44" s="6"/>
    </row>
    <row r="45" spans="1:15">
      <c r="A45" s="13"/>
      <c r="B45" s="635" t="s">
        <v>311</v>
      </c>
      <c r="C45" s="635"/>
      <c r="D45" s="635"/>
      <c r="E45" s="635"/>
      <c r="F45" s="635"/>
      <c r="G45" s="635"/>
      <c r="H45" s="14"/>
      <c r="I45" s="14"/>
      <c r="J45" s="325"/>
      <c r="K45" s="326"/>
      <c r="L45" s="326"/>
      <c r="M45" s="327"/>
      <c r="N45" s="6"/>
      <c r="O45" s="6"/>
    </row>
    <row r="46" spans="1:15">
      <c r="A46" s="13"/>
      <c r="B46" s="635" t="s">
        <v>312</v>
      </c>
      <c r="C46" s="635"/>
      <c r="D46" s="635"/>
      <c r="E46" s="635"/>
      <c r="F46" s="635"/>
      <c r="G46" s="635"/>
      <c r="H46" s="14"/>
      <c r="I46" s="14"/>
      <c r="J46" s="322"/>
      <c r="K46" s="323"/>
      <c r="L46" s="323"/>
      <c r="M46" s="324"/>
      <c r="N46" s="6"/>
      <c r="O46" s="6"/>
    </row>
    <row r="47" spans="1:15">
      <c r="A47" s="13"/>
      <c r="B47" s="635" t="s">
        <v>313</v>
      </c>
      <c r="C47" s="635"/>
      <c r="D47" s="635"/>
      <c r="E47" s="635"/>
      <c r="F47" s="635"/>
      <c r="G47" s="635"/>
      <c r="H47" s="14"/>
      <c r="I47" s="14"/>
      <c r="J47" s="322"/>
      <c r="K47" s="323"/>
      <c r="L47" s="323"/>
      <c r="M47" s="324"/>
      <c r="N47" s="6"/>
      <c r="O47" s="6"/>
    </row>
    <row r="48" spans="1:15">
      <c r="A48" s="13"/>
      <c r="B48" s="579" t="s">
        <v>1327</v>
      </c>
      <c r="C48" s="579"/>
      <c r="D48" s="579"/>
      <c r="E48" s="579"/>
      <c r="F48" s="579"/>
      <c r="G48" s="579"/>
      <c r="H48" s="14"/>
      <c r="I48" s="14"/>
      <c r="J48" s="322"/>
      <c r="K48" s="323"/>
      <c r="L48" s="323"/>
      <c r="M48" s="324"/>
      <c r="N48" s="6"/>
      <c r="O48" s="6"/>
    </row>
    <row r="49" spans="1:15">
      <c r="A49" s="13"/>
      <c r="B49" s="579"/>
      <c r="C49" s="579"/>
      <c r="D49" s="579"/>
      <c r="E49" s="579"/>
      <c r="F49" s="579"/>
      <c r="G49" s="579"/>
      <c r="H49" s="14"/>
      <c r="I49" s="14"/>
      <c r="J49" s="322"/>
      <c r="K49" s="323"/>
      <c r="L49" s="323"/>
      <c r="M49" s="324"/>
      <c r="N49" s="6"/>
      <c r="O49" s="6"/>
    </row>
    <row r="50" spans="1:15">
      <c r="A50" s="13"/>
      <c r="B50" s="63"/>
      <c r="C50" s="63"/>
      <c r="D50" s="63"/>
      <c r="E50" s="63"/>
      <c r="F50" s="63"/>
      <c r="G50" s="63"/>
      <c r="H50" s="14"/>
      <c r="I50" s="14"/>
      <c r="J50" s="322"/>
      <c r="K50" s="323"/>
      <c r="L50" s="323"/>
      <c r="M50" s="324"/>
      <c r="N50" s="6"/>
      <c r="O50" s="6"/>
    </row>
    <row r="51" spans="1:15" ht="15.75" thickBot="1">
      <c r="A51" s="15"/>
      <c r="B51" s="577"/>
      <c r="C51" s="577"/>
      <c r="D51" s="577"/>
      <c r="E51" s="577"/>
      <c r="F51" s="577"/>
      <c r="G51" s="577"/>
      <c r="H51" s="16"/>
      <c r="I51" s="352"/>
      <c r="J51" s="18"/>
      <c r="K51" s="19"/>
      <c r="L51" s="19"/>
      <c r="M51" s="20"/>
      <c r="N51" s="6"/>
      <c r="O51" s="6"/>
    </row>
    <row r="52" spans="1:15">
      <c r="A52" s="30"/>
      <c r="B52" s="6"/>
      <c r="C52" s="6"/>
      <c r="D52" s="6"/>
      <c r="E52" s="6"/>
      <c r="F52" s="6"/>
      <c r="G52" s="6"/>
      <c r="H52" s="6"/>
      <c r="I52" s="105"/>
      <c r="J52" s="105"/>
      <c r="K52" s="6"/>
      <c r="L52" s="6"/>
      <c r="M52" s="6"/>
      <c r="N52" s="6"/>
      <c r="O52" s="6"/>
    </row>
    <row r="53" spans="1:15">
      <c r="A53" s="30"/>
      <c r="B53" s="6"/>
      <c r="C53" s="6"/>
      <c r="D53" s="6"/>
      <c r="E53" s="6"/>
      <c r="F53" s="6"/>
      <c r="G53" s="6"/>
      <c r="H53" s="6"/>
      <c r="I53" s="105"/>
      <c r="J53" s="105"/>
      <c r="K53" s="6"/>
      <c r="L53" s="6"/>
      <c r="M53" s="6"/>
      <c r="N53" s="6"/>
      <c r="O53" s="6"/>
    </row>
    <row r="54" spans="1:15">
      <c r="A54" s="30"/>
      <c r="B54" s="6"/>
      <c r="C54" s="6"/>
      <c r="D54" s="6"/>
      <c r="E54" s="6"/>
      <c r="F54" s="6"/>
      <c r="G54" s="6"/>
      <c r="H54" s="6"/>
      <c r="I54" s="105"/>
      <c r="J54" s="105"/>
      <c r="K54" s="6"/>
      <c r="L54" s="6"/>
      <c r="M54" s="6"/>
      <c r="N54" s="6"/>
      <c r="O54" s="6"/>
    </row>
    <row r="55" spans="1:15">
      <c r="A55" s="30"/>
      <c r="B55" s="6"/>
      <c r="C55" s="6"/>
      <c r="D55" s="6"/>
      <c r="E55" s="6"/>
      <c r="F55" s="6"/>
      <c r="G55" s="6"/>
      <c r="H55" s="6"/>
      <c r="I55" s="105"/>
      <c r="J55" s="105"/>
      <c r="K55" s="6"/>
      <c r="L55" s="6"/>
      <c r="M55" s="6"/>
      <c r="N55" s="6"/>
      <c r="O55" s="6"/>
    </row>
    <row r="56" spans="1:15">
      <c r="A56" s="30"/>
      <c r="B56" s="6"/>
      <c r="C56" s="6"/>
      <c r="D56" s="6"/>
      <c r="E56" s="6"/>
      <c r="F56" s="6"/>
      <c r="G56" s="6"/>
      <c r="H56" s="6"/>
      <c r="I56" s="105"/>
      <c r="J56" s="105"/>
      <c r="K56" s="6"/>
      <c r="L56" s="6"/>
      <c r="M56" s="6"/>
      <c r="N56" s="6"/>
      <c r="O56" s="6"/>
    </row>
    <row r="57" spans="1:15">
      <c r="A57" s="30"/>
      <c r="B57" s="6"/>
      <c r="C57" s="6"/>
      <c r="D57" s="6"/>
      <c r="E57" s="6"/>
      <c r="F57" s="6"/>
      <c r="G57" s="6"/>
      <c r="H57" s="6"/>
      <c r="I57" s="105"/>
      <c r="J57" s="105"/>
      <c r="K57" s="6"/>
      <c r="L57" s="6"/>
      <c r="M57" s="6"/>
      <c r="N57" s="6"/>
      <c r="O57" s="6"/>
    </row>
    <row r="58" spans="1:15">
      <c r="A58" s="30"/>
      <c r="B58" s="6"/>
      <c r="C58" s="6"/>
      <c r="D58" s="6"/>
      <c r="E58" s="6"/>
      <c r="F58" s="6"/>
      <c r="G58" s="6"/>
      <c r="H58" s="6"/>
      <c r="I58" s="105"/>
      <c r="J58" s="105"/>
      <c r="K58" s="6"/>
      <c r="L58" s="6"/>
      <c r="M58" s="6"/>
      <c r="N58" s="6"/>
      <c r="O58" s="6"/>
    </row>
    <row r="59" spans="1:15">
      <c r="A59" s="30"/>
      <c r="B59" s="6"/>
      <c r="C59" s="6"/>
      <c r="D59" s="6"/>
      <c r="E59" s="6"/>
      <c r="F59" s="6"/>
      <c r="G59" s="6"/>
      <c r="H59" s="6"/>
      <c r="I59" s="105"/>
      <c r="J59" s="105"/>
      <c r="K59" s="6"/>
      <c r="L59" s="6"/>
      <c r="M59" s="6"/>
      <c r="N59" s="6"/>
      <c r="O59" s="6"/>
    </row>
    <row r="60" spans="1:15">
      <c r="A60" s="30"/>
      <c r="B60" s="6"/>
      <c r="C60" s="6"/>
      <c r="D60" s="6"/>
      <c r="E60" s="6"/>
      <c r="F60" s="6"/>
      <c r="G60" s="6"/>
      <c r="H60" s="6"/>
      <c r="I60" s="105"/>
      <c r="J60" s="105"/>
      <c r="K60" s="6"/>
      <c r="L60" s="6"/>
      <c r="M60" s="6"/>
      <c r="N60" s="6"/>
      <c r="O60" s="6"/>
    </row>
    <row r="61" spans="1:15">
      <c r="A61" s="30"/>
      <c r="B61" s="6"/>
      <c r="C61" s="6"/>
      <c r="D61" s="6"/>
      <c r="E61" s="6"/>
      <c r="F61" s="6"/>
      <c r="G61" s="6"/>
      <c r="H61" s="6"/>
      <c r="I61" s="105"/>
      <c r="J61" s="105"/>
      <c r="K61" s="6"/>
      <c r="L61" s="6"/>
      <c r="M61" s="6"/>
      <c r="N61" s="6"/>
      <c r="O61" s="6"/>
    </row>
    <row r="62" spans="1:15">
      <c r="A62" s="30"/>
      <c r="B62" s="6"/>
      <c r="C62" s="6"/>
      <c r="D62" s="6"/>
      <c r="E62" s="6"/>
      <c r="F62" s="6"/>
      <c r="G62" s="6"/>
      <c r="H62" s="6"/>
      <c r="I62" s="105"/>
      <c r="J62" s="105"/>
      <c r="K62" s="6"/>
      <c r="L62" s="6"/>
      <c r="M62" s="6"/>
      <c r="N62" s="6"/>
      <c r="O62" s="6"/>
    </row>
    <row r="63" spans="1:15">
      <c r="A63" s="30"/>
      <c r="B63" s="6"/>
      <c r="C63" s="6"/>
      <c r="D63" s="6"/>
      <c r="E63" s="6"/>
      <c r="F63" s="6"/>
      <c r="G63" s="6"/>
      <c r="H63" s="6"/>
      <c r="I63" s="105"/>
      <c r="J63" s="105"/>
      <c r="K63" s="6"/>
      <c r="L63" s="6"/>
      <c r="M63" s="6"/>
      <c r="N63" s="6"/>
      <c r="O63" s="6"/>
    </row>
    <row r="64" spans="1:15">
      <c r="A64" s="30"/>
      <c r="B64" s="6"/>
      <c r="C64" s="6"/>
      <c r="D64" s="6"/>
      <c r="E64" s="6"/>
      <c r="F64" s="6"/>
      <c r="G64" s="6"/>
      <c r="H64" s="6"/>
      <c r="I64" s="105"/>
      <c r="J64" s="105"/>
      <c r="K64" s="6"/>
      <c r="L64" s="6"/>
      <c r="M64" s="6"/>
      <c r="N64" s="6"/>
      <c r="O64" s="6"/>
    </row>
    <row r="65" spans="1:15">
      <c r="A65" s="30"/>
      <c r="B65" s="6"/>
      <c r="C65" s="6"/>
      <c r="D65" s="6"/>
      <c r="E65" s="6"/>
      <c r="F65" s="6"/>
      <c r="G65" s="6"/>
      <c r="H65" s="6"/>
      <c r="I65" s="105"/>
      <c r="J65" s="105"/>
      <c r="K65" s="6"/>
      <c r="L65" s="6"/>
      <c r="M65" s="6"/>
      <c r="N65" s="6"/>
      <c r="O65" s="6"/>
    </row>
    <row r="66" spans="1:15">
      <c r="A66" s="30"/>
      <c r="B66" s="6"/>
      <c r="C66" s="6"/>
      <c r="D66" s="6"/>
      <c r="E66" s="6"/>
      <c r="F66" s="6"/>
      <c r="G66" s="6"/>
      <c r="H66" s="6"/>
      <c r="I66" s="105"/>
      <c r="J66" s="105"/>
      <c r="K66" s="6"/>
      <c r="L66" s="6"/>
      <c r="M66" s="6"/>
      <c r="N66" s="6"/>
      <c r="O66" s="6"/>
    </row>
    <row r="67" spans="1:15">
      <c r="A67" s="30"/>
      <c r="B67" s="6"/>
      <c r="C67" s="6"/>
      <c r="D67" s="6"/>
      <c r="E67" s="6"/>
      <c r="F67" s="6"/>
      <c r="G67" s="6"/>
      <c r="H67" s="6"/>
      <c r="I67" s="105"/>
      <c r="J67" s="105"/>
      <c r="K67" s="6"/>
      <c r="L67" s="6"/>
      <c r="M67" s="6"/>
      <c r="N67" s="6"/>
      <c r="O67" s="6"/>
    </row>
    <row r="68" spans="1:15">
      <c r="A68" s="30"/>
      <c r="B68" s="6"/>
      <c r="C68" s="6"/>
      <c r="D68" s="6"/>
      <c r="E68" s="6"/>
      <c r="F68" s="6"/>
      <c r="G68" s="6"/>
      <c r="H68" s="6"/>
      <c r="I68" s="105"/>
      <c r="J68" s="105"/>
      <c r="K68" s="6"/>
      <c r="L68" s="6"/>
      <c r="M68" s="6"/>
      <c r="N68" s="6"/>
      <c r="O68" s="6"/>
    </row>
    <row r="69" spans="1:15">
      <c r="A69" s="30"/>
      <c r="B69" s="6"/>
      <c r="C69" s="6"/>
      <c r="D69" s="6"/>
      <c r="E69" s="6"/>
      <c r="F69" s="6"/>
      <c r="G69" s="6"/>
      <c r="H69" s="6"/>
      <c r="I69" s="105"/>
      <c r="J69" s="105"/>
      <c r="K69" s="6"/>
      <c r="L69" s="6"/>
      <c r="M69" s="6"/>
      <c r="N69" s="6"/>
      <c r="O69" s="6"/>
    </row>
    <row r="70" spans="1:15">
      <c r="A70" s="30"/>
      <c r="B70" s="6"/>
      <c r="C70" s="6"/>
      <c r="D70" s="6"/>
      <c r="E70" s="6"/>
      <c r="F70" s="6"/>
      <c r="G70" s="6"/>
      <c r="H70" s="6"/>
      <c r="I70" s="105"/>
      <c r="J70" s="105"/>
      <c r="K70" s="6"/>
      <c r="L70" s="6"/>
      <c r="M70" s="6"/>
      <c r="N70" s="6"/>
      <c r="O70" s="6"/>
    </row>
    <row r="71" spans="1:15">
      <c r="A71" s="30"/>
      <c r="B71" s="6"/>
      <c r="C71" s="6"/>
      <c r="D71" s="6"/>
      <c r="E71" s="6"/>
      <c r="F71" s="6"/>
      <c r="G71" s="6"/>
      <c r="H71" s="6"/>
      <c r="I71" s="105"/>
      <c r="J71" s="105"/>
      <c r="K71" s="6"/>
      <c r="L71" s="6"/>
      <c r="M71" s="6"/>
      <c r="N71" s="6"/>
      <c r="O71" s="6"/>
    </row>
    <row r="72" spans="1:15">
      <c r="A72" s="30"/>
      <c r="B72" s="6"/>
      <c r="C72" s="6"/>
      <c r="D72" s="6"/>
      <c r="E72" s="6"/>
      <c r="F72" s="6"/>
      <c r="G72" s="6"/>
      <c r="H72" s="6"/>
      <c r="I72" s="105"/>
      <c r="J72" s="105"/>
      <c r="K72" s="6"/>
      <c r="L72" s="6"/>
      <c r="M72" s="6"/>
      <c r="N72" s="6"/>
      <c r="O72" s="6"/>
    </row>
    <row r="73" spans="1:15">
      <c r="A73" s="30"/>
      <c r="B73" s="6"/>
      <c r="C73" s="6"/>
      <c r="D73" s="6"/>
      <c r="E73" s="6"/>
      <c r="F73" s="6"/>
      <c r="G73" s="6"/>
      <c r="H73" s="6"/>
      <c r="I73" s="105"/>
      <c r="J73" s="105"/>
      <c r="K73" s="6"/>
      <c r="L73" s="6"/>
      <c r="M73" s="6"/>
      <c r="N73" s="6"/>
      <c r="O73" s="6"/>
    </row>
    <row r="74" spans="1:15">
      <c r="A74" s="30"/>
      <c r="B74" s="6"/>
      <c r="C74" s="6"/>
      <c r="D74" s="6"/>
      <c r="E74" s="6"/>
      <c r="F74" s="6"/>
      <c r="G74" s="6"/>
      <c r="H74" s="6"/>
      <c r="I74" s="105"/>
      <c r="J74" s="105"/>
      <c r="K74" s="6"/>
      <c r="L74" s="6"/>
      <c r="M74" s="6"/>
      <c r="N74" s="6"/>
      <c r="O74" s="6"/>
    </row>
    <row r="75" spans="1:15">
      <c r="A75" s="30"/>
      <c r="B75" s="6"/>
      <c r="C75" s="6"/>
      <c r="D75" s="6"/>
      <c r="E75" s="6"/>
      <c r="F75" s="6"/>
      <c r="G75" s="6"/>
      <c r="H75" s="6"/>
      <c r="I75" s="105"/>
      <c r="J75" s="105"/>
      <c r="K75" s="6"/>
      <c r="L75" s="6"/>
      <c r="M75" s="6"/>
      <c r="N75" s="6"/>
      <c r="O75" s="6"/>
    </row>
    <row r="76" spans="1:15">
      <c r="A76" s="30"/>
      <c r="B76" s="6"/>
      <c r="C76" s="6"/>
      <c r="D76" s="6"/>
      <c r="E76" s="6"/>
      <c r="F76" s="6"/>
      <c r="G76" s="6"/>
      <c r="H76" s="6"/>
      <c r="I76" s="105"/>
      <c r="J76" s="105"/>
      <c r="K76" s="6"/>
      <c r="L76" s="6"/>
      <c r="M76" s="6"/>
      <c r="N76" s="6"/>
      <c r="O76" s="6"/>
    </row>
    <row r="77" spans="1:15">
      <c r="A77" s="30"/>
      <c r="B77" s="6"/>
      <c r="C77" s="6"/>
      <c r="D77" s="6"/>
      <c r="E77" s="6"/>
      <c r="F77" s="6"/>
      <c r="G77" s="6"/>
      <c r="H77" s="6"/>
      <c r="I77" s="105"/>
      <c r="J77" s="105"/>
      <c r="K77" s="6"/>
      <c r="L77" s="6"/>
      <c r="M77" s="6"/>
      <c r="N77" s="6"/>
      <c r="O77" s="6"/>
    </row>
    <row r="78" spans="1:15">
      <c r="A78" s="30"/>
      <c r="B78" s="6"/>
      <c r="C78" s="6"/>
      <c r="D78" s="6"/>
      <c r="E78" s="6"/>
      <c r="F78" s="6"/>
      <c r="G78" s="6"/>
      <c r="H78" s="6"/>
      <c r="I78" s="105"/>
      <c r="J78" s="105"/>
      <c r="K78" s="6"/>
      <c r="L78" s="6"/>
      <c r="M78" s="6"/>
      <c r="N78" s="6"/>
      <c r="O78" s="6"/>
    </row>
    <row r="79" spans="1:15">
      <c r="A79" s="30"/>
      <c r="B79" s="6"/>
      <c r="C79" s="6"/>
      <c r="D79" s="6"/>
      <c r="E79" s="6"/>
      <c r="F79" s="6"/>
      <c r="G79" s="6"/>
      <c r="H79" s="6"/>
      <c r="I79" s="105"/>
      <c r="J79" s="105"/>
      <c r="K79" s="6"/>
      <c r="L79" s="6"/>
      <c r="M79" s="6"/>
      <c r="N79" s="6"/>
      <c r="O79" s="6"/>
    </row>
    <row r="80" spans="1:15">
      <c r="A80" s="30"/>
      <c r="B80" s="6"/>
      <c r="C80" s="6"/>
      <c r="D80" s="6"/>
      <c r="E80" s="6"/>
      <c r="F80" s="6"/>
      <c r="G80" s="6"/>
      <c r="H80" s="6"/>
      <c r="I80" s="105"/>
      <c r="J80" s="105"/>
      <c r="K80" s="6"/>
      <c r="L80" s="6"/>
      <c r="M80" s="6"/>
      <c r="N80" s="6"/>
      <c r="O80" s="6"/>
    </row>
    <row r="81" spans="1:15">
      <c r="A81" s="30"/>
      <c r="B81" s="6"/>
      <c r="C81" s="6"/>
      <c r="D81" s="6"/>
      <c r="E81" s="6"/>
      <c r="F81" s="6"/>
      <c r="G81" s="6"/>
      <c r="H81" s="6"/>
      <c r="I81" s="105"/>
      <c r="J81" s="105"/>
      <c r="K81" s="6"/>
      <c r="L81" s="6"/>
      <c r="M81" s="6"/>
      <c r="N81" s="6"/>
      <c r="O81" s="6"/>
    </row>
    <row r="82" spans="1:15">
      <c r="A82" s="30"/>
      <c r="B82" s="6"/>
      <c r="C82" s="6"/>
      <c r="D82" s="6"/>
      <c r="E82" s="6"/>
      <c r="F82" s="6"/>
      <c r="G82" s="6"/>
      <c r="H82" s="6"/>
      <c r="I82" s="105"/>
      <c r="J82" s="105"/>
      <c r="K82" s="6"/>
      <c r="L82" s="6"/>
      <c r="M82" s="6"/>
      <c r="N82" s="6"/>
      <c r="O82" s="6"/>
    </row>
    <row r="83" spans="1:15">
      <c r="A83" s="30"/>
      <c r="B83" s="6"/>
      <c r="C83" s="6"/>
      <c r="D83" s="6"/>
      <c r="E83" s="6"/>
      <c r="F83" s="6"/>
      <c r="G83" s="6"/>
      <c r="H83" s="6"/>
      <c r="I83" s="105"/>
      <c r="J83" s="105"/>
      <c r="K83" s="6"/>
      <c r="L83" s="6"/>
      <c r="M83" s="6"/>
      <c r="N83" s="6"/>
      <c r="O83" s="6"/>
    </row>
    <row r="84" spans="1:15">
      <c r="A84" s="30"/>
      <c r="B84" s="6"/>
      <c r="C84" s="6"/>
      <c r="D84" s="6"/>
      <c r="E84" s="6"/>
      <c r="F84" s="6"/>
      <c r="G84" s="6"/>
      <c r="H84" s="6"/>
      <c r="I84" s="105"/>
      <c r="J84" s="105"/>
      <c r="K84" s="6"/>
      <c r="L84" s="6"/>
      <c r="M84" s="6"/>
      <c r="N84" s="6"/>
      <c r="O84" s="6"/>
    </row>
    <row r="85" spans="1:15">
      <c r="A85" s="30"/>
      <c r="B85" s="6"/>
      <c r="C85" s="6"/>
      <c r="D85" s="6"/>
      <c r="E85" s="6"/>
      <c r="F85" s="6"/>
      <c r="G85" s="6"/>
      <c r="H85" s="6"/>
      <c r="I85" s="105"/>
      <c r="J85" s="105"/>
      <c r="K85" s="6"/>
      <c r="L85" s="6"/>
      <c r="M85" s="6"/>
      <c r="N85" s="6"/>
      <c r="O85" s="6"/>
    </row>
    <row r="86" spans="1:15">
      <c r="A86" s="30"/>
      <c r="B86" s="6"/>
      <c r="C86" s="6"/>
      <c r="D86" s="6"/>
      <c r="E86" s="6"/>
      <c r="F86" s="6"/>
      <c r="G86" s="6"/>
      <c r="H86" s="6"/>
      <c r="I86" s="105"/>
      <c r="J86" s="105"/>
      <c r="K86" s="6"/>
      <c r="L86" s="6"/>
      <c r="M86" s="6"/>
      <c r="N86" s="6"/>
      <c r="O86" s="6"/>
    </row>
    <row r="87" spans="1:15">
      <c r="A87" s="30"/>
      <c r="B87" s="6"/>
      <c r="C87" s="6"/>
      <c r="D87" s="6"/>
      <c r="E87" s="6"/>
      <c r="F87" s="6"/>
      <c r="G87" s="6"/>
      <c r="H87" s="6"/>
      <c r="I87" s="105"/>
      <c r="J87" s="105"/>
      <c r="K87" s="6"/>
      <c r="L87" s="6"/>
      <c r="M87" s="6"/>
      <c r="N87" s="6"/>
      <c r="O87" s="6"/>
    </row>
    <row r="88" spans="1:15">
      <c r="A88" s="30"/>
      <c r="B88" s="6"/>
      <c r="C88" s="6"/>
      <c r="D88" s="6"/>
      <c r="E88" s="6"/>
      <c r="F88" s="6"/>
      <c r="G88" s="6"/>
      <c r="H88" s="6"/>
      <c r="I88" s="105"/>
      <c r="J88" s="105"/>
      <c r="K88" s="6"/>
      <c r="L88" s="6"/>
      <c r="M88" s="6"/>
      <c r="N88" s="6"/>
      <c r="O88" s="6"/>
    </row>
    <row r="89" spans="1:15">
      <c r="A89" s="30"/>
      <c r="B89" s="6"/>
      <c r="C89" s="6"/>
      <c r="D89" s="6"/>
      <c r="E89" s="6"/>
      <c r="F89" s="6"/>
      <c r="G89" s="6"/>
      <c r="H89" s="6"/>
      <c r="I89" s="105"/>
      <c r="J89" s="105"/>
      <c r="K89" s="6"/>
      <c r="L89" s="6"/>
      <c r="M89" s="6"/>
      <c r="N89" s="6"/>
      <c r="O89" s="6"/>
    </row>
    <row r="90" spans="1:15">
      <c r="A90" s="30"/>
      <c r="B90" s="6"/>
      <c r="C90" s="6"/>
      <c r="D90" s="6"/>
      <c r="E90" s="6"/>
      <c r="F90" s="6"/>
      <c r="G90" s="6"/>
      <c r="H90" s="6"/>
      <c r="I90" s="105"/>
      <c r="J90" s="105"/>
      <c r="K90" s="6"/>
      <c r="L90" s="6"/>
      <c r="M90" s="6"/>
      <c r="N90" s="6"/>
      <c r="O90" s="6"/>
    </row>
    <row r="91" spans="1:15">
      <c r="A91" s="30"/>
      <c r="B91" s="6"/>
      <c r="C91" s="6"/>
      <c r="D91" s="6"/>
      <c r="E91" s="6"/>
      <c r="F91" s="6"/>
      <c r="G91" s="6"/>
      <c r="H91" s="6"/>
      <c r="I91" s="105"/>
      <c r="J91" s="105"/>
      <c r="K91" s="6"/>
      <c r="L91" s="6"/>
      <c r="M91" s="6"/>
      <c r="N91" s="6"/>
      <c r="O91" s="6"/>
    </row>
    <row r="92" spans="1:15">
      <c r="A92" s="30"/>
      <c r="B92" s="6"/>
      <c r="C92" s="6"/>
      <c r="D92" s="6"/>
      <c r="E92" s="6"/>
      <c r="F92" s="6"/>
      <c r="G92" s="6"/>
      <c r="H92" s="6"/>
      <c r="I92" s="105"/>
      <c r="J92" s="105"/>
      <c r="K92" s="6"/>
      <c r="L92" s="6"/>
      <c r="M92" s="6"/>
      <c r="N92" s="6"/>
      <c r="O92" s="6"/>
    </row>
    <row r="93" spans="1:15">
      <c r="A93" s="30"/>
      <c r="B93" s="6"/>
      <c r="C93" s="6"/>
      <c r="D93" s="6"/>
      <c r="E93" s="6"/>
      <c r="F93" s="6"/>
      <c r="G93" s="6"/>
      <c r="H93" s="6"/>
      <c r="I93" s="105"/>
      <c r="J93" s="105"/>
      <c r="K93" s="6"/>
      <c r="L93" s="6"/>
      <c r="M93" s="6"/>
      <c r="N93" s="6"/>
      <c r="O93" s="6"/>
    </row>
    <row r="94" spans="1:15">
      <c r="A94" s="30"/>
      <c r="B94" s="6"/>
      <c r="C94" s="6"/>
      <c r="D94" s="6"/>
      <c r="E94" s="6"/>
      <c r="F94" s="6"/>
      <c r="G94" s="6"/>
      <c r="H94" s="6"/>
      <c r="I94" s="105"/>
      <c r="J94" s="105"/>
      <c r="K94" s="6"/>
      <c r="L94" s="6"/>
      <c r="M94" s="6"/>
      <c r="N94" s="6"/>
      <c r="O94" s="6"/>
    </row>
    <row r="95" spans="1:15">
      <c r="A95" s="30"/>
      <c r="B95" s="6"/>
      <c r="C95" s="6"/>
      <c r="D95" s="6"/>
      <c r="E95" s="6"/>
      <c r="F95" s="6"/>
      <c r="G95" s="6"/>
      <c r="H95" s="6"/>
      <c r="I95" s="105"/>
      <c r="J95" s="105"/>
      <c r="K95" s="6"/>
      <c r="L95" s="6"/>
      <c r="M95" s="6"/>
      <c r="N95" s="6"/>
      <c r="O95" s="6"/>
    </row>
    <row r="96" spans="1:15">
      <c r="A96" s="30"/>
      <c r="B96" s="6"/>
      <c r="C96" s="6"/>
      <c r="D96" s="6"/>
      <c r="E96" s="6"/>
      <c r="F96" s="6"/>
      <c r="G96" s="6"/>
      <c r="H96" s="6"/>
      <c r="I96" s="105"/>
      <c r="J96" s="105"/>
      <c r="K96" s="6"/>
      <c r="L96" s="6"/>
      <c r="M96" s="6"/>
      <c r="N96" s="6"/>
      <c r="O96" s="6"/>
    </row>
    <row r="97" spans="1:15">
      <c r="A97" s="30"/>
      <c r="B97" s="6"/>
      <c r="C97" s="6"/>
      <c r="D97" s="6"/>
      <c r="E97" s="6"/>
      <c r="F97" s="6"/>
      <c r="G97" s="6"/>
      <c r="H97" s="6"/>
      <c r="I97" s="105"/>
      <c r="J97" s="105"/>
      <c r="K97" s="6"/>
      <c r="L97" s="6"/>
      <c r="M97" s="6"/>
      <c r="N97" s="6"/>
      <c r="O97" s="6"/>
    </row>
    <row r="98" spans="1:15">
      <c r="A98" s="30"/>
      <c r="B98" s="6"/>
      <c r="C98" s="6"/>
      <c r="D98" s="6"/>
      <c r="E98" s="6"/>
      <c r="F98" s="6"/>
      <c r="G98" s="6"/>
      <c r="H98" s="6"/>
      <c r="I98" s="105"/>
      <c r="J98" s="105"/>
      <c r="K98" s="6"/>
      <c r="L98" s="6"/>
      <c r="M98" s="6"/>
      <c r="N98" s="6"/>
      <c r="O98" s="6"/>
    </row>
    <row r="99" spans="1:15">
      <c r="A99" s="30"/>
      <c r="B99" s="6"/>
      <c r="C99" s="6"/>
      <c r="D99" s="6"/>
      <c r="E99" s="6"/>
      <c r="F99" s="6"/>
      <c r="G99" s="6"/>
      <c r="H99" s="6"/>
      <c r="I99" s="105"/>
      <c r="J99" s="105"/>
      <c r="K99" s="6"/>
      <c r="L99" s="6"/>
      <c r="M99" s="6"/>
      <c r="N99" s="6"/>
      <c r="O99" s="6"/>
    </row>
    <row r="100" spans="1:15">
      <c r="A100" s="30"/>
      <c r="B100" s="6"/>
      <c r="C100" s="6"/>
      <c r="D100" s="6"/>
      <c r="E100" s="6"/>
      <c r="F100" s="6"/>
      <c r="G100" s="6"/>
      <c r="H100" s="6"/>
      <c r="I100" s="105"/>
      <c r="J100" s="342"/>
      <c r="K100" s="6"/>
      <c r="L100" s="6"/>
      <c r="M100" s="6"/>
      <c r="N100" s="6"/>
      <c r="O100" s="6"/>
    </row>
    <row r="101" spans="1:15">
      <c r="A101" s="30"/>
      <c r="B101" s="6"/>
      <c r="C101" s="6"/>
      <c r="D101" s="6"/>
      <c r="E101" s="6"/>
      <c r="F101" s="6"/>
      <c r="G101" s="6"/>
      <c r="H101" s="6"/>
      <c r="I101" s="105"/>
      <c r="J101" s="342"/>
      <c r="K101" s="6"/>
      <c r="L101" s="6"/>
      <c r="M101" s="6"/>
      <c r="N101" s="6"/>
      <c r="O101" s="6"/>
    </row>
    <row r="102" spans="1:15">
      <c r="A102" s="30"/>
      <c r="B102" s="6"/>
      <c r="C102" s="6"/>
      <c r="D102" s="6"/>
      <c r="E102" s="6"/>
      <c r="F102" s="6"/>
      <c r="G102" s="6"/>
      <c r="H102" s="6"/>
      <c r="I102" s="105"/>
      <c r="J102" s="342"/>
      <c r="K102" s="6"/>
      <c r="L102" s="6"/>
      <c r="M102" s="6"/>
      <c r="N102" s="6"/>
      <c r="O102" s="6"/>
    </row>
    <row r="103" spans="1:15">
      <c r="A103" s="30"/>
      <c r="B103" s="6"/>
      <c r="C103" s="6"/>
      <c r="D103" s="6"/>
      <c r="E103" s="6"/>
      <c r="F103" s="6"/>
      <c r="G103" s="6"/>
      <c r="H103" s="6"/>
      <c r="I103" s="105"/>
      <c r="J103" s="342"/>
      <c r="K103" s="6"/>
      <c r="L103" s="6"/>
      <c r="M103" s="6"/>
      <c r="N103" s="6"/>
      <c r="O103" s="6"/>
    </row>
    <row r="104" spans="1:15">
      <c r="A104" s="30"/>
      <c r="B104" s="6"/>
      <c r="C104" s="6"/>
      <c r="D104" s="6"/>
      <c r="E104" s="6"/>
      <c r="F104" s="6"/>
      <c r="G104" s="6"/>
      <c r="H104" s="6"/>
      <c r="I104" s="105"/>
      <c r="J104" s="342"/>
      <c r="K104" s="6"/>
      <c r="L104" s="6"/>
      <c r="M104" s="6"/>
      <c r="N104" s="6"/>
      <c r="O104" s="6"/>
    </row>
    <row r="105" spans="1:15">
      <c r="A105" s="30"/>
      <c r="B105" s="6"/>
      <c r="C105" s="6"/>
      <c r="D105" s="6"/>
      <c r="E105" s="6"/>
      <c r="F105" s="6"/>
      <c r="G105" s="6"/>
      <c r="H105" s="6"/>
      <c r="I105" s="105"/>
      <c r="J105" s="342"/>
      <c r="K105" s="6"/>
      <c r="L105" s="6"/>
      <c r="M105" s="6"/>
      <c r="N105" s="6"/>
      <c r="O105" s="6"/>
    </row>
    <row r="106" spans="1:15">
      <c r="A106" s="30"/>
      <c r="B106" s="6"/>
      <c r="C106" s="6"/>
      <c r="D106" s="6"/>
      <c r="E106" s="6"/>
      <c r="F106" s="6"/>
      <c r="G106" s="6"/>
      <c r="H106" s="6"/>
      <c r="I106" s="105"/>
      <c r="J106" s="342"/>
      <c r="K106" s="6"/>
      <c r="L106" s="6"/>
      <c r="M106" s="6"/>
      <c r="N106" s="6"/>
      <c r="O106" s="6"/>
    </row>
    <row r="107" spans="1:15">
      <c r="A107" s="30"/>
      <c r="B107" s="6"/>
      <c r="C107" s="6"/>
      <c r="D107" s="6"/>
      <c r="E107" s="6"/>
      <c r="F107" s="6"/>
      <c r="G107" s="6"/>
      <c r="H107" s="6"/>
      <c r="I107" s="105"/>
      <c r="J107" s="342"/>
      <c r="K107" s="6"/>
      <c r="L107" s="6"/>
      <c r="M107" s="6"/>
      <c r="N107" s="6"/>
      <c r="O107" s="6"/>
    </row>
    <row r="108" spans="1:15">
      <c r="A108" s="30"/>
      <c r="B108" s="6"/>
      <c r="C108" s="6"/>
      <c r="D108" s="6"/>
      <c r="E108" s="6"/>
      <c r="F108" s="6"/>
      <c r="G108" s="6"/>
      <c r="H108" s="6"/>
      <c r="I108" s="105"/>
      <c r="J108" s="342"/>
      <c r="K108" s="6"/>
      <c r="L108" s="6"/>
      <c r="M108" s="6"/>
      <c r="N108" s="6"/>
      <c r="O108" s="6"/>
    </row>
    <row r="109" spans="1:15">
      <c r="A109" s="30"/>
      <c r="B109" s="6"/>
      <c r="C109" s="6"/>
      <c r="D109" s="6"/>
      <c r="E109" s="6"/>
      <c r="F109" s="6"/>
      <c r="G109" s="6"/>
      <c r="H109" s="6"/>
      <c r="I109" s="105"/>
      <c r="J109" s="342"/>
      <c r="K109" s="6"/>
      <c r="L109" s="6"/>
      <c r="M109" s="6"/>
      <c r="N109" s="6"/>
      <c r="O109" s="6"/>
    </row>
    <row r="110" spans="1:15">
      <c r="A110" s="30"/>
      <c r="B110" s="6"/>
      <c r="C110" s="6"/>
      <c r="D110" s="6"/>
      <c r="E110" s="6"/>
      <c r="F110" s="6"/>
      <c r="G110" s="6"/>
      <c r="H110" s="6"/>
      <c r="I110" s="105"/>
      <c r="J110" s="342"/>
      <c r="K110" s="6"/>
      <c r="L110" s="6"/>
      <c r="M110" s="6"/>
      <c r="N110" s="6"/>
      <c r="O110" s="6"/>
    </row>
    <row r="111" spans="1:15">
      <c r="A111" s="30"/>
      <c r="B111" s="6"/>
      <c r="C111" s="6"/>
      <c r="D111" s="6"/>
      <c r="E111" s="6"/>
      <c r="F111" s="6"/>
      <c r="G111" s="6"/>
      <c r="H111" s="6"/>
      <c r="I111" s="105"/>
      <c r="J111" s="342"/>
      <c r="K111" s="6"/>
      <c r="L111" s="6"/>
      <c r="M111" s="6"/>
      <c r="N111" s="6"/>
      <c r="O111" s="6"/>
    </row>
    <row r="112" spans="1:15">
      <c r="A112" s="30"/>
      <c r="B112" s="6"/>
      <c r="C112" s="6"/>
      <c r="D112" s="6"/>
      <c r="E112" s="6"/>
      <c r="F112" s="6"/>
      <c r="G112" s="6"/>
      <c r="H112" s="6"/>
      <c r="I112" s="105"/>
      <c r="J112" s="342"/>
      <c r="K112" s="6"/>
      <c r="L112" s="6"/>
      <c r="M112" s="6"/>
      <c r="N112" s="6"/>
      <c r="O112" s="6"/>
    </row>
    <row r="113" spans="1:15">
      <c r="A113" s="30"/>
      <c r="B113" s="6"/>
      <c r="C113" s="6"/>
      <c r="D113" s="6"/>
      <c r="E113" s="6"/>
      <c r="F113" s="6"/>
      <c r="G113" s="6"/>
      <c r="H113" s="6"/>
      <c r="I113" s="105"/>
      <c r="J113" s="342"/>
      <c r="K113" s="6"/>
      <c r="L113" s="6"/>
      <c r="M113" s="6"/>
      <c r="N113" s="6"/>
      <c r="O113" s="6"/>
    </row>
    <row r="114" spans="1:15">
      <c r="A114" s="30"/>
      <c r="B114" s="6"/>
      <c r="C114" s="6"/>
      <c r="D114" s="6"/>
      <c r="E114" s="6"/>
      <c r="F114" s="6"/>
      <c r="G114" s="6"/>
      <c r="H114" s="6"/>
      <c r="I114" s="105"/>
      <c r="J114" s="342"/>
      <c r="K114" s="6"/>
      <c r="L114" s="6"/>
      <c r="M114" s="6"/>
      <c r="N114" s="6"/>
      <c r="O114" s="6"/>
    </row>
    <row r="115" spans="1:15">
      <c r="A115" s="30"/>
      <c r="B115" s="6"/>
      <c r="C115" s="6"/>
      <c r="D115" s="6"/>
      <c r="E115" s="6"/>
      <c r="F115" s="6"/>
      <c r="G115" s="6"/>
      <c r="H115" s="6"/>
      <c r="I115" s="105"/>
      <c r="J115" s="342"/>
      <c r="K115" s="6"/>
      <c r="L115" s="6"/>
      <c r="M115" s="6"/>
      <c r="N115" s="6"/>
      <c r="O115" s="6"/>
    </row>
    <row r="116" spans="1:15">
      <c r="A116" s="30"/>
      <c r="B116" s="6"/>
      <c r="C116" s="6"/>
      <c r="D116" s="6"/>
      <c r="E116" s="6"/>
      <c r="F116" s="6"/>
      <c r="G116" s="6"/>
      <c r="H116" s="6"/>
      <c r="I116" s="105"/>
      <c r="J116" s="342"/>
      <c r="K116" s="6"/>
      <c r="L116" s="6"/>
      <c r="M116" s="6"/>
      <c r="N116" s="6"/>
      <c r="O116" s="6"/>
    </row>
    <row r="117" spans="1:15">
      <c r="A117" s="30"/>
      <c r="B117" s="6"/>
      <c r="C117" s="6"/>
      <c r="D117" s="6"/>
      <c r="E117" s="6"/>
      <c r="F117" s="6"/>
      <c r="G117" s="6"/>
      <c r="H117" s="6"/>
      <c r="I117" s="105"/>
      <c r="J117" s="342"/>
      <c r="K117" s="6"/>
      <c r="L117" s="6"/>
      <c r="M117" s="6"/>
      <c r="N117" s="6"/>
      <c r="O117" s="6"/>
    </row>
    <row r="118" spans="1:15">
      <c r="A118" s="30"/>
      <c r="B118" s="6"/>
      <c r="C118" s="6"/>
      <c r="D118" s="6"/>
      <c r="E118" s="6"/>
      <c r="F118" s="6"/>
      <c r="G118" s="6"/>
      <c r="H118" s="6"/>
      <c r="I118" s="105"/>
      <c r="J118" s="342"/>
      <c r="K118" s="6"/>
      <c r="L118" s="6"/>
      <c r="M118" s="6"/>
      <c r="N118" s="6"/>
      <c r="O118" s="6"/>
    </row>
    <row r="119" spans="1:15">
      <c r="A119" s="30"/>
      <c r="B119" s="6"/>
      <c r="C119" s="6"/>
      <c r="D119" s="6"/>
      <c r="E119" s="6"/>
      <c r="F119" s="6"/>
      <c r="G119" s="6"/>
      <c r="H119" s="6"/>
      <c r="I119" s="105"/>
      <c r="J119" s="342"/>
      <c r="K119" s="6"/>
      <c r="L119" s="6"/>
      <c r="M119" s="6"/>
      <c r="N119" s="6"/>
      <c r="O119" s="6"/>
    </row>
    <row r="120" spans="1:15">
      <c r="A120" s="30"/>
      <c r="B120" s="6"/>
      <c r="C120" s="6"/>
      <c r="D120" s="6"/>
      <c r="E120" s="6"/>
      <c r="F120" s="6"/>
      <c r="G120" s="6"/>
      <c r="H120" s="6"/>
      <c r="I120" s="105"/>
      <c r="J120" s="342"/>
      <c r="K120" s="6"/>
      <c r="L120" s="6"/>
      <c r="M120" s="6"/>
      <c r="N120" s="6"/>
      <c r="O120" s="6"/>
    </row>
    <row r="121" spans="1:15">
      <c r="A121" s="30"/>
      <c r="B121" s="6"/>
      <c r="C121" s="6"/>
      <c r="D121" s="6"/>
      <c r="E121" s="6"/>
      <c r="F121" s="6"/>
      <c r="G121" s="6"/>
      <c r="H121" s="6"/>
      <c r="I121" s="105"/>
      <c r="J121" s="342"/>
      <c r="K121" s="6"/>
      <c r="L121" s="6"/>
      <c r="M121" s="6"/>
      <c r="N121" s="6"/>
      <c r="O121" s="6"/>
    </row>
    <row r="122" spans="1:15">
      <c r="A122" s="30"/>
      <c r="B122" s="6"/>
      <c r="C122" s="6"/>
      <c r="D122" s="6"/>
      <c r="E122" s="6"/>
      <c r="F122" s="6"/>
      <c r="G122" s="6"/>
      <c r="H122" s="6"/>
      <c r="I122" s="105"/>
      <c r="J122" s="342"/>
      <c r="K122" s="6"/>
      <c r="L122" s="6"/>
      <c r="M122" s="6"/>
      <c r="N122" s="6"/>
      <c r="O122" s="6"/>
    </row>
    <row r="123" spans="1:15">
      <c r="A123" s="30"/>
      <c r="B123" s="6"/>
      <c r="C123" s="6"/>
      <c r="D123" s="6"/>
      <c r="E123" s="6"/>
      <c r="F123" s="6"/>
      <c r="G123" s="6"/>
      <c r="H123" s="6"/>
      <c r="I123" s="105"/>
      <c r="J123" s="342"/>
      <c r="K123" s="6"/>
      <c r="L123" s="6"/>
      <c r="M123" s="6"/>
      <c r="N123" s="6"/>
      <c r="O123" s="6"/>
    </row>
    <row r="124" spans="1:15">
      <c r="A124" s="30"/>
      <c r="B124" s="6"/>
      <c r="C124" s="6"/>
      <c r="D124" s="6"/>
      <c r="E124" s="6"/>
      <c r="F124" s="6"/>
      <c r="G124" s="6"/>
      <c r="H124" s="6"/>
      <c r="I124" s="105"/>
      <c r="J124" s="342"/>
      <c r="K124" s="6"/>
      <c r="L124" s="6"/>
      <c r="M124" s="6"/>
      <c r="N124" s="6"/>
      <c r="O124" s="6"/>
    </row>
    <row r="125" spans="1:15">
      <c r="A125" s="30"/>
      <c r="B125" s="6"/>
      <c r="C125" s="6"/>
      <c r="D125" s="6"/>
      <c r="E125" s="6"/>
      <c r="F125" s="6"/>
      <c r="G125" s="6"/>
      <c r="H125" s="6"/>
      <c r="I125" s="105"/>
      <c r="J125" s="342"/>
      <c r="K125" s="6"/>
      <c r="L125" s="6"/>
      <c r="M125" s="6"/>
      <c r="N125" s="6"/>
      <c r="O125" s="6"/>
    </row>
    <row r="126" spans="1:15">
      <c r="A126" s="30"/>
      <c r="B126" s="6"/>
      <c r="C126" s="6"/>
      <c r="D126" s="6"/>
      <c r="E126" s="6"/>
      <c r="F126" s="6"/>
      <c r="G126" s="6"/>
      <c r="H126" s="6"/>
      <c r="I126" s="105"/>
      <c r="J126" s="342"/>
      <c r="K126" s="6"/>
      <c r="L126" s="6"/>
      <c r="M126" s="6"/>
      <c r="N126" s="6"/>
      <c r="O126" s="6"/>
    </row>
    <row r="127" spans="1:15">
      <c r="A127" s="30"/>
      <c r="B127" s="6"/>
      <c r="C127" s="6"/>
      <c r="D127" s="6"/>
      <c r="E127" s="6"/>
      <c r="F127" s="6"/>
      <c r="G127" s="6"/>
      <c r="H127" s="6"/>
      <c r="I127" s="105"/>
      <c r="J127" s="342"/>
      <c r="K127" s="6"/>
      <c r="L127" s="6"/>
      <c r="M127" s="6"/>
      <c r="N127" s="6"/>
      <c r="O127" s="6"/>
    </row>
    <row r="128" spans="1:15">
      <c r="A128" s="30"/>
      <c r="B128" s="6"/>
      <c r="C128" s="6"/>
      <c r="D128" s="6"/>
      <c r="E128" s="6"/>
      <c r="F128" s="6"/>
      <c r="G128" s="6"/>
      <c r="H128" s="6"/>
      <c r="I128" s="105"/>
      <c r="J128" s="342"/>
      <c r="K128" s="6"/>
      <c r="L128" s="6"/>
      <c r="M128" s="6"/>
      <c r="N128" s="6"/>
      <c r="O128" s="6"/>
    </row>
    <row r="129" spans="1:15">
      <c r="A129" s="30"/>
      <c r="B129" s="6"/>
      <c r="C129" s="6"/>
      <c r="D129" s="6"/>
      <c r="E129" s="6"/>
      <c r="F129" s="6"/>
      <c r="G129" s="6"/>
      <c r="H129" s="6"/>
      <c r="I129" s="105"/>
      <c r="J129" s="342"/>
      <c r="K129" s="6"/>
      <c r="L129" s="6"/>
      <c r="M129" s="6"/>
      <c r="N129" s="6"/>
      <c r="O129" s="6"/>
    </row>
    <row r="130" spans="1:15">
      <c r="A130" s="30"/>
      <c r="B130" s="6"/>
      <c r="C130" s="6"/>
      <c r="D130" s="6"/>
      <c r="E130" s="6"/>
      <c r="F130" s="6"/>
      <c r="G130" s="6"/>
      <c r="H130" s="6"/>
      <c r="I130" s="105"/>
      <c r="J130" s="342"/>
      <c r="K130" s="6"/>
      <c r="L130" s="6"/>
      <c r="M130" s="6"/>
      <c r="N130" s="6"/>
      <c r="O130" s="6"/>
    </row>
    <row r="131" spans="1:15">
      <c r="A131" s="30"/>
      <c r="B131" s="6"/>
      <c r="C131" s="6"/>
      <c r="D131" s="6"/>
      <c r="E131" s="6"/>
      <c r="F131" s="6"/>
      <c r="G131" s="6"/>
      <c r="H131" s="6"/>
      <c r="I131" s="105"/>
      <c r="J131" s="342"/>
      <c r="K131" s="6"/>
      <c r="L131" s="6"/>
      <c r="M131" s="6"/>
      <c r="N131" s="6"/>
      <c r="O131" s="6"/>
    </row>
    <row r="132" spans="1:15">
      <c r="A132" s="30"/>
      <c r="B132" s="6"/>
      <c r="C132" s="6"/>
      <c r="D132" s="6"/>
      <c r="E132" s="6"/>
      <c r="F132" s="6"/>
      <c r="G132" s="6"/>
      <c r="H132" s="6"/>
      <c r="I132" s="105"/>
      <c r="J132" s="342"/>
      <c r="K132" s="6"/>
      <c r="L132" s="6"/>
      <c r="M132" s="6"/>
      <c r="N132" s="6"/>
      <c r="O132" s="6"/>
    </row>
    <row r="133" spans="1:15">
      <c r="A133" s="30"/>
      <c r="B133" s="6"/>
      <c r="C133" s="6"/>
      <c r="D133" s="6"/>
      <c r="E133" s="6"/>
      <c r="F133" s="6"/>
      <c r="G133" s="6"/>
      <c r="H133" s="6"/>
      <c r="I133" s="105"/>
      <c r="J133" s="342"/>
      <c r="K133" s="6"/>
      <c r="L133" s="6"/>
      <c r="M133" s="6"/>
      <c r="N133" s="6"/>
      <c r="O133" s="6"/>
    </row>
    <row r="134" spans="1:15">
      <c r="A134" s="30"/>
      <c r="B134" s="6"/>
      <c r="C134" s="6"/>
      <c r="D134" s="6"/>
      <c r="E134" s="6"/>
      <c r="F134" s="6"/>
      <c r="G134" s="6"/>
      <c r="H134" s="6"/>
      <c r="I134" s="105"/>
      <c r="J134" s="342"/>
      <c r="K134" s="6"/>
      <c r="L134" s="6"/>
      <c r="M134" s="6"/>
      <c r="N134" s="6"/>
      <c r="O134" s="6"/>
    </row>
    <row r="135" spans="1:15">
      <c r="A135" s="30"/>
      <c r="B135" s="6"/>
      <c r="C135" s="6"/>
      <c r="D135" s="6"/>
      <c r="E135" s="6"/>
      <c r="F135" s="6"/>
      <c r="G135" s="6"/>
      <c r="H135" s="6"/>
      <c r="I135" s="105"/>
      <c r="J135" s="342"/>
      <c r="K135" s="6"/>
      <c r="L135" s="6"/>
      <c r="M135" s="6"/>
      <c r="N135" s="6"/>
      <c r="O135" s="6"/>
    </row>
    <row r="136" spans="1:15">
      <c r="A136" s="30"/>
      <c r="B136" s="6"/>
      <c r="C136" s="6"/>
      <c r="D136" s="6"/>
      <c r="E136" s="6"/>
      <c r="F136" s="6"/>
      <c r="G136" s="6"/>
      <c r="H136" s="6"/>
      <c r="I136" s="105"/>
      <c r="J136" s="342"/>
      <c r="K136" s="6"/>
      <c r="L136" s="6"/>
      <c r="M136" s="6"/>
      <c r="N136" s="6"/>
      <c r="O136" s="6"/>
    </row>
    <row r="137" spans="1:15">
      <c r="A137" s="30"/>
      <c r="B137" s="6"/>
      <c r="C137" s="6"/>
      <c r="D137" s="6"/>
      <c r="E137" s="6"/>
      <c r="F137" s="6"/>
      <c r="G137" s="6"/>
      <c r="H137" s="6"/>
      <c r="I137" s="105"/>
      <c r="J137" s="342"/>
      <c r="K137" s="6"/>
      <c r="L137" s="6"/>
      <c r="M137" s="6"/>
      <c r="N137" s="6"/>
      <c r="O137" s="6"/>
    </row>
    <row r="138" spans="1:15">
      <c r="A138" s="30"/>
      <c r="B138" s="6"/>
      <c r="C138" s="6"/>
      <c r="D138" s="6"/>
      <c r="E138" s="6"/>
      <c r="F138" s="6"/>
      <c r="G138" s="6"/>
      <c r="H138" s="6"/>
      <c r="I138" s="105"/>
      <c r="J138" s="342"/>
      <c r="K138" s="6"/>
      <c r="L138" s="6"/>
      <c r="M138" s="6"/>
      <c r="N138" s="6"/>
      <c r="O138" s="6"/>
    </row>
    <row r="139" spans="1:15">
      <c r="A139" s="30"/>
      <c r="B139" s="6"/>
      <c r="C139" s="6"/>
      <c r="D139" s="6"/>
      <c r="E139" s="6"/>
      <c r="F139" s="6"/>
      <c r="G139" s="6"/>
      <c r="H139" s="6"/>
      <c r="I139" s="105"/>
      <c r="J139" s="342"/>
      <c r="K139" s="6"/>
      <c r="L139" s="6"/>
      <c r="M139" s="6"/>
      <c r="N139" s="6"/>
      <c r="O139" s="6"/>
    </row>
    <row r="140" spans="1:15">
      <c r="A140" s="30"/>
      <c r="B140" s="6"/>
      <c r="C140" s="6"/>
      <c r="D140" s="6"/>
      <c r="E140" s="6"/>
      <c r="F140" s="6"/>
      <c r="G140" s="6"/>
      <c r="H140" s="6"/>
      <c r="I140" s="105"/>
      <c r="J140" s="342"/>
      <c r="K140" s="6"/>
      <c r="L140" s="6"/>
      <c r="M140" s="6"/>
      <c r="N140" s="6"/>
      <c r="O140" s="6"/>
    </row>
    <row r="141" spans="1:15">
      <c r="A141" s="30"/>
      <c r="B141" s="6"/>
      <c r="C141" s="6"/>
      <c r="D141" s="6"/>
      <c r="E141" s="6"/>
      <c r="F141" s="6"/>
      <c r="G141" s="6"/>
      <c r="H141" s="6"/>
      <c r="I141" s="105"/>
      <c r="J141" s="342"/>
      <c r="K141" s="6"/>
      <c r="L141" s="6"/>
      <c r="M141" s="6"/>
      <c r="N141" s="6"/>
      <c r="O141" s="6"/>
    </row>
    <row r="142" spans="1:15">
      <c r="A142" s="30"/>
      <c r="B142" s="6"/>
      <c r="C142" s="6"/>
      <c r="D142" s="6"/>
      <c r="E142" s="6"/>
      <c r="F142" s="6"/>
      <c r="G142" s="6"/>
      <c r="H142" s="6"/>
      <c r="I142" s="105"/>
      <c r="J142" s="342"/>
      <c r="K142" s="6"/>
      <c r="L142" s="6"/>
      <c r="M142" s="6"/>
      <c r="N142" s="6"/>
      <c r="O142" s="6"/>
    </row>
    <row r="143" spans="1:15">
      <c r="A143" s="30"/>
      <c r="B143" s="6"/>
      <c r="C143" s="6"/>
      <c r="D143" s="6"/>
      <c r="E143" s="6"/>
      <c r="F143" s="6"/>
      <c r="G143" s="6"/>
      <c r="H143" s="6"/>
      <c r="I143" s="105"/>
      <c r="J143" s="342"/>
      <c r="K143" s="6"/>
      <c r="L143" s="6"/>
      <c r="M143" s="6"/>
      <c r="N143" s="6"/>
      <c r="O143" s="6"/>
    </row>
    <row r="144" spans="1:15">
      <c r="A144" s="30"/>
      <c r="B144" s="6"/>
      <c r="C144" s="6"/>
      <c r="D144" s="6"/>
      <c r="E144" s="6"/>
      <c r="F144" s="6"/>
      <c r="G144" s="6"/>
      <c r="H144" s="6"/>
      <c r="I144" s="105"/>
      <c r="J144" s="342"/>
      <c r="K144" s="6"/>
      <c r="L144" s="6"/>
      <c r="M144" s="6"/>
      <c r="N144" s="6"/>
      <c r="O144" s="6"/>
    </row>
    <row r="145" spans="1:15">
      <c r="A145" s="30"/>
      <c r="B145" s="6"/>
      <c r="C145" s="6"/>
      <c r="D145" s="6"/>
      <c r="E145" s="6"/>
      <c r="F145" s="6"/>
      <c r="G145" s="6"/>
      <c r="H145" s="6"/>
      <c r="I145" s="105"/>
      <c r="J145" s="342"/>
      <c r="K145" s="6"/>
      <c r="L145" s="6"/>
      <c r="M145" s="6"/>
      <c r="N145" s="6"/>
      <c r="O145" s="6"/>
    </row>
    <row r="146" spans="1:15">
      <c r="A146" s="30"/>
      <c r="B146" s="6"/>
      <c r="C146" s="6"/>
      <c r="D146" s="6"/>
      <c r="E146" s="6"/>
      <c r="F146" s="6"/>
      <c r="G146" s="6"/>
      <c r="H146" s="6"/>
      <c r="I146" s="105"/>
      <c r="J146" s="342"/>
      <c r="K146" s="6"/>
      <c r="L146" s="6"/>
      <c r="M146" s="6"/>
      <c r="N146" s="6"/>
      <c r="O146" s="6"/>
    </row>
    <row r="147" spans="1:15">
      <c r="A147" s="30"/>
      <c r="B147" s="6"/>
      <c r="C147" s="6"/>
      <c r="D147" s="6"/>
      <c r="E147" s="6"/>
      <c r="F147" s="6"/>
      <c r="G147" s="6"/>
      <c r="H147" s="6"/>
      <c r="I147" s="105"/>
      <c r="J147" s="342"/>
      <c r="K147" s="6"/>
      <c r="L147" s="6"/>
      <c r="M147" s="6"/>
      <c r="N147" s="6"/>
      <c r="O147" s="6"/>
    </row>
    <row r="148" spans="1:15">
      <c r="A148" s="30"/>
      <c r="B148" s="6"/>
      <c r="C148" s="6"/>
      <c r="D148" s="6"/>
      <c r="E148" s="6"/>
      <c r="F148" s="6"/>
      <c r="G148" s="6"/>
      <c r="H148" s="6"/>
      <c r="I148" s="105"/>
      <c r="J148" s="342"/>
      <c r="K148" s="6"/>
      <c r="L148" s="6"/>
      <c r="M148" s="6"/>
      <c r="N148" s="6"/>
      <c r="O148" s="6"/>
    </row>
    <row r="149" spans="1:15">
      <c r="A149" s="30"/>
      <c r="B149" s="6"/>
      <c r="C149" s="6"/>
      <c r="D149" s="6"/>
      <c r="E149" s="6"/>
      <c r="F149" s="6"/>
      <c r="G149" s="6"/>
      <c r="H149" s="6"/>
      <c r="I149" s="105"/>
      <c r="J149" s="342"/>
      <c r="K149" s="6"/>
      <c r="L149" s="6"/>
      <c r="M149" s="6"/>
      <c r="N149" s="6"/>
      <c r="O149" s="6"/>
    </row>
    <row r="150" spans="1:15">
      <c r="A150" s="30"/>
      <c r="B150" s="6"/>
      <c r="C150" s="6"/>
      <c r="D150" s="6"/>
      <c r="E150" s="6"/>
      <c r="F150" s="6"/>
      <c r="G150" s="6"/>
      <c r="H150" s="6"/>
      <c r="I150" s="105"/>
      <c r="J150" s="342"/>
      <c r="K150" s="6"/>
      <c r="L150" s="6"/>
      <c r="M150" s="6"/>
      <c r="N150" s="6"/>
      <c r="O150" s="6"/>
    </row>
    <row r="151" spans="1:15">
      <c r="A151" s="30"/>
      <c r="B151" s="6"/>
      <c r="C151" s="6"/>
      <c r="D151" s="6"/>
      <c r="E151" s="6"/>
      <c r="F151" s="6"/>
      <c r="G151" s="6"/>
      <c r="H151" s="6"/>
      <c r="I151" s="105"/>
      <c r="J151" s="342"/>
      <c r="K151" s="6"/>
      <c r="L151" s="6"/>
      <c r="M151" s="6"/>
      <c r="N151" s="6"/>
      <c r="O151" s="6"/>
    </row>
    <row r="152" spans="1:15">
      <c r="A152" s="30"/>
      <c r="B152" s="6"/>
      <c r="C152" s="6"/>
      <c r="D152" s="6"/>
      <c r="E152" s="6"/>
      <c r="F152" s="6"/>
      <c r="G152" s="6"/>
      <c r="H152" s="6"/>
      <c r="I152" s="105"/>
      <c r="J152" s="342"/>
      <c r="K152" s="6"/>
      <c r="L152" s="6"/>
      <c r="M152" s="6"/>
      <c r="N152" s="6"/>
      <c r="O152" s="6"/>
    </row>
    <row r="153" spans="1:15">
      <c r="A153" s="30"/>
      <c r="B153" s="6"/>
      <c r="C153" s="6"/>
      <c r="D153" s="6"/>
      <c r="E153" s="6"/>
      <c r="F153" s="6"/>
      <c r="G153" s="6"/>
      <c r="H153" s="6"/>
      <c r="I153" s="105"/>
      <c r="J153" s="342"/>
      <c r="K153" s="6"/>
      <c r="L153" s="6"/>
      <c r="M153" s="6"/>
      <c r="N153" s="6"/>
      <c r="O153" s="6"/>
    </row>
    <row r="154" spans="1:15">
      <c r="A154" s="30"/>
      <c r="B154" s="6"/>
      <c r="C154" s="6"/>
      <c r="D154" s="6"/>
      <c r="E154" s="6"/>
      <c r="F154" s="6"/>
      <c r="G154" s="6"/>
      <c r="H154" s="6"/>
      <c r="I154" s="105"/>
      <c r="J154" s="342"/>
      <c r="K154" s="6"/>
      <c r="L154" s="6"/>
      <c r="M154" s="6"/>
      <c r="N154" s="6"/>
      <c r="O154" s="6"/>
    </row>
    <row r="155" spans="1:15">
      <c r="A155" s="30"/>
      <c r="B155" s="6"/>
      <c r="C155" s="6"/>
      <c r="D155" s="6"/>
      <c r="E155" s="6"/>
      <c r="F155" s="6"/>
      <c r="G155" s="6"/>
      <c r="H155" s="6"/>
      <c r="I155" s="105"/>
      <c r="J155" s="342"/>
      <c r="K155" s="6"/>
      <c r="L155" s="6"/>
      <c r="M155" s="6"/>
      <c r="N155" s="6"/>
      <c r="O155" s="6"/>
    </row>
    <row r="156" spans="1:15">
      <c r="A156" s="30"/>
      <c r="B156" s="6"/>
      <c r="C156" s="6"/>
      <c r="D156" s="6"/>
      <c r="E156" s="6"/>
      <c r="F156" s="6"/>
      <c r="G156" s="6"/>
      <c r="H156" s="6"/>
      <c r="I156" s="105"/>
      <c r="J156" s="342"/>
      <c r="K156" s="6"/>
      <c r="L156" s="6"/>
      <c r="M156" s="6"/>
      <c r="N156" s="6"/>
      <c r="O156" s="6"/>
    </row>
    <row r="157" spans="1:15">
      <c r="A157" s="30"/>
      <c r="B157" s="6"/>
      <c r="C157" s="6"/>
      <c r="D157" s="6"/>
      <c r="E157" s="6"/>
      <c r="F157" s="6"/>
      <c r="G157" s="6"/>
      <c r="H157" s="6"/>
      <c r="I157" s="105"/>
      <c r="J157" s="342"/>
      <c r="K157" s="6"/>
      <c r="L157" s="6"/>
      <c r="M157" s="6"/>
      <c r="N157" s="6"/>
      <c r="O157" s="6"/>
    </row>
    <row r="158" spans="1:15">
      <c r="A158" s="30"/>
      <c r="B158" s="6"/>
      <c r="C158" s="6"/>
      <c r="D158" s="6"/>
      <c r="E158" s="6"/>
      <c r="F158" s="6"/>
      <c r="G158" s="6"/>
      <c r="H158" s="6"/>
      <c r="I158" s="105"/>
      <c r="J158" s="342"/>
      <c r="K158" s="6"/>
      <c r="L158" s="6"/>
      <c r="M158" s="6"/>
      <c r="N158" s="6"/>
      <c r="O158" s="6"/>
    </row>
    <row r="159" spans="1:15">
      <c r="A159" s="30"/>
      <c r="B159" s="6"/>
      <c r="C159" s="6"/>
      <c r="D159" s="6"/>
      <c r="E159" s="6"/>
      <c r="F159" s="6"/>
      <c r="G159" s="6"/>
      <c r="H159" s="6"/>
      <c r="I159" s="105"/>
      <c r="J159" s="342"/>
      <c r="K159" s="6"/>
      <c r="L159" s="6"/>
      <c r="M159" s="6"/>
      <c r="N159" s="6"/>
      <c r="O159" s="6"/>
    </row>
    <row r="160" spans="1:15">
      <c r="A160" s="30"/>
      <c r="B160" s="6"/>
      <c r="C160" s="6"/>
      <c r="D160" s="6"/>
      <c r="E160" s="6"/>
      <c r="F160" s="6"/>
      <c r="G160" s="6"/>
      <c r="H160" s="6"/>
      <c r="I160" s="105"/>
      <c r="J160" s="342"/>
      <c r="K160" s="6"/>
      <c r="L160" s="6"/>
      <c r="M160" s="6"/>
      <c r="N160" s="6"/>
      <c r="O160" s="6"/>
    </row>
    <row r="161" spans="1:15">
      <c r="A161" s="30"/>
      <c r="B161" s="6"/>
      <c r="C161" s="6"/>
      <c r="D161" s="6"/>
      <c r="E161" s="6"/>
      <c r="F161" s="6"/>
      <c r="G161" s="6"/>
      <c r="H161" s="6"/>
      <c r="I161" s="105"/>
      <c r="J161" s="342"/>
      <c r="K161" s="6"/>
      <c r="L161" s="6"/>
      <c r="M161" s="6"/>
      <c r="N161" s="6"/>
      <c r="O161" s="6"/>
    </row>
    <row r="162" spans="1:15">
      <c r="A162" s="30"/>
      <c r="B162" s="6"/>
      <c r="C162" s="6"/>
      <c r="D162" s="6"/>
      <c r="E162" s="6"/>
      <c r="F162" s="6"/>
      <c r="G162" s="6"/>
      <c r="H162" s="6"/>
      <c r="I162" s="105"/>
      <c r="J162" s="342"/>
      <c r="K162" s="6"/>
      <c r="L162" s="6"/>
      <c r="M162" s="6"/>
      <c r="N162" s="6"/>
      <c r="O162" s="6"/>
    </row>
    <row r="163" spans="1:15">
      <c r="A163" s="30"/>
      <c r="B163" s="6"/>
      <c r="C163" s="6"/>
      <c r="D163" s="6"/>
      <c r="E163" s="6"/>
      <c r="F163" s="6"/>
      <c r="G163" s="6"/>
      <c r="H163" s="6"/>
      <c r="I163" s="105"/>
      <c r="J163" s="342"/>
      <c r="K163" s="6"/>
      <c r="L163" s="6"/>
      <c r="M163" s="6"/>
      <c r="N163" s="6"/>
      <c r="O163" s="6"/>
    </row>
    <row r="164" spans="1:15">
      <c r="A164" s="30"/>
      <c r="B164" s="6"/>
      <c r="C164" s="6"/>
      <c r="D164" s="6"/>
      <c r="E164" s="6"/>
      <c r="F164" s="6"/>
      <c r="G164" s="6"/>
      <c r="H164" s="6"/>
      <c r="I164" s="105"/>
      <c r="J164" s="342"/>
      <c r="K164" s="6"/>
      <c r="L164" s="6"/>
      <c r="M164" s="6"/>
      <c r="N164" s="6"/>
      <c r="O164" s="6"/>
    </row>
    <row r="165" spans="1:15">
      <c r="A165" s="30"/>
      <c r="B165" s="6"/>
      <c r="C165" s="6"/>
      <c r="D165" s="6"/>
      <c r="E165" s="6"/>
      <c r="F165" s="6"/>
      <c r="G165" s="6"/>
      <c r="H165" s="6"/>
      <c r="I165" s="105"/>
      <c r="J165" s="342"/>
      <c r="K165" s="6"/>
      <c r="L165" s="6"/>
      <c r="M165" s="6"/>
      <c r="N165" s="6"/>
      <c r="O165" s="6"/>
    </row>
    <row r="166" spans="1:15">
      <c r="A166" s="30"/>
      <c r="B166" s="6"/>
      <c r="C166" s="6"/>
      <c r="D166" s="6"/>
      <c r="E166" s="6"/>
      <c r="F166" s="6"/>
      <c r="G166" s="6"/>
      <c r="H166" s="6"/>
      <c r="I166" s="105"/>
      <c r="J166" s="342"/>
      <c r="K166" s="6"/>
      <c r="L166" s="6"/>
      <c r="M166" s="6"/>
      <c r="N166" s="6"/>
      <c r="O166" s="6"/>
    </row>
    <row r="167" spans="1:15">
      <c r="A167" s="30"/>
      <c r="B167" s="6"/>
      <c r="C167" s="6"/>
      <c r="D167" s="6"/>
      <c r="E167" s="6"/>
      <c r="F167" s="6"/>
      <c r="G167" s="6"/>
      <c r="H167" s="6"/>
      <c r="I167" s="105"/>
      <c r="J167" s="342"/>
      <c r="K167" s="6"/>
      <c r="L167" s="6"/>
      <c r="M167" s="6"/>
      <c r="N167" s="6"/>
      <c r="O167" s="6"/>
    </row>
    <row r="168" spans="1:15">
      <c r="A168" s="30"/>
      <c r="B168" s="6"/>
      <c r="C168" s="6"/>
      <c r="D168" s="6"/>
      <c r="E168" s="6"/>
      <c r="F168" s="6"/>
      <c r="G168" s="6"/>
      <c r="H168" s="6"/>
      <c r="I168" s="105"/>
      <c r="J168" s="342"/>
      <c r="K168" s="6"/>
      <c r="L168" s="6"/>
      <c r="M168" s="6"/>
      <c r="N168" s="6"/>
      <c r="O168" s="6"/>
    </row>
    <row r="169" spans="1:15">
      <c r="A169" s="30"/>
      <c r="B169" s="6"/>
      <c r="C169" s="6"/>
      <c r="D169" s="6"/>
      <c r="E169" s="6"/>
      <c r="F169" s="6"/>
      <c r="G169" s="6"/>
      <c r="H169" s="6"/>
      <c r="I169" s="105"/>
      <c r="J169" s="342"/>
      <c r="K169" s="6"/>
      <c r="L169" s="6"/>
      <c r="M169" s="6"/>
      <c r="N169" s="6"/>
      <c r="O169" s="6"/>
    </row>
    <row r="170" spans="1:15">
      <c r="A170" s="30"/>
      <c r="B170" s="6"/>
      <c r="C170" s="6"/>
      <c r="D170" s="6"/>
      <c r="E170" s="6"/>
      <c r="F170" s="6"/>
      <c r="G170" s="6"/>
      <c r="H170" s="6"/>
      <c r="I170" s="105"/>
      <c r="J170" s="342"/>
      <c r="K170" s="6"/>
      <c r="L170" s="6"/>
      <c r="M170" s="6"/>
      <c r="N170" s="6"/>
      <c r="O170" s="6"/>
    </row>
    <row r="171" spans="1:15">
      <c r="A171" s="30"/>
      <c r="B171" s="6"/>
      <c r="C171" s="6"/>
      <c r="D171" s="6"/>
      <c r="E171" s="6"/>
      <c r="F171" s="6"/>
      <c r="G171" s="6"/>
      <c r="H171" s="6"/>
      <c r="I171" s="105"/>
      <c r="J171" s="342"/>
      <c r="K171" s="6"/>
      <c r="L171" s="6"/>
      <c r="M171" s="6"/>
      <c r="N171" s="6"/>
      <c r="O171" s="6"/>
    </row>
    <row r="172" spans="1:15">
      <c r="A172" s="30"/>
      <c r="B172" s="6"/>
      <c r="C172" s="6"/>
      <c r="D172" s="6"/>
      <c r="E172" s="6"/>
      <c r="F172" s="6"/>
      <c r="G172" s="6"/>
      <c r="H172" s="6"/>
      <c r="I172" s="105"/>
      <c r="J172" s="342"/>
      <c r="K172" s="6"/>
      <c r="L172" s="6"/>
      <c r="M172" s="6"/>
      <c r="N172" s="6"/>
      <c r="O172" s="6"/>
    </row>
    <row r="173" spans="1:15">
      <c r="A173" s="30"/>
      <c r="B173" s="6"/>
      <c r="C173" s="6"/>
      <c r="D173" s="6"/>
      <c r="E173" s="6"/>
      <c r="F173" s="6"/>
      <c r="G173" s="6"/>
      <c r="H173" s="6"/>
      <c r="I173" s="105"/>
      <c r="J173" s="342"/>
      <c r="K173" s="6"/>
      <c r="L173" s="6"/>
      <c r="M173" s="6"/>
      <c r="N173" s="6"/>
      <c r="O173" s="6"/>
    </row>
    <row r="174" spans="1:15">
      <c r="A174" s="30"/>
      <c r="B174" s="6"/>
      <c r="C174" s="6"/>
      <c r="D174" s="6"/>
      <c r="E174" s="6"/>
      <c r="F174" s="6"/>
      <c r="G174" s="6"/>
      <c r="H174" s="6"/>
      <c r="I174" s="105"/>
      <c r="J174" s="342"/>
      <c r="K174" s="6"/>
      <c r="L174" s="6"/>
      <c r="M174" s="6"/>
      <c r="N174" s="6"/>
      <c r="O174" s="6"/>
    </row>
    <row r="175" spans="1:15">
      <c r="A175" s="30"/>
      <c r="B175" s="6"/>
      <c r="C175" s="6"/>
      <c r="D175" s="6"/>
      <c r="E175" s="6"/>
      <c r="F175" s="6"/>
      <c r="G175" s="6"/>
      <c r="H175" s="6"/>
      <c r="I175" s="105"/>
      <c r="J175" s="342"/>
      <c r="K175" s="6"/>
      <c r="L175" s="6"/>
      <c r="M175" s="6"/>
      <c r="N175" s="6"/>
      <c r="O175" s="6"/>
    </row>
    <row r="176" spans="1:15">
      <c r="A176" s="30"/>
      <c r="B176" s="6"/>
      <c r="C176" s="6"/>
      <c r="D176" s="6"/>
      <c r="E176" s="6"/>
      <c r="F176" s="6"/>
      <c r="G176" s="6"/>
      <c r="H176" s="6"/>
      <c r="I176" s="105"/>
      <c r="J176" s="342"/>
      <c r="K176" s="6"/>
      <c r="L176" s="6"/>
      <c r="M176" s="6"/>
      <c r="N176" s="6"/>
      <c r="O176" s="6"/>
    </row>
    <row r="177" spans="1:15">
      <c r="A177" s="30"/>
      <c r="B177" s="6"/>
      <c r="C177" s="6"/>
      <c r="D177" s="6"/>
      <c r="E177" s="6"/>
      <c r="F177" s="6"/>
      <c r="G177" s="6"/>
      <c r="H177" s="6"/>
      <c r="I177" s="105"/>
      <c r="J177" s="342"/>
      <c r="K177" s="6"/>
      <c r="L177" s="6"/>
      <c r="M177" s="6"/>
      <c r="N177" s="6"/>
      <c r="O177" s="6"/>
    </row>
    <row r="178" spans="1:15">
      <c r="A178" s="30"/>
      <c r="B178" s="6"/>
      <c r="C178" s="6"/>
      <c r="D178" s="6"/>
      <c r="E178" s="6"/>
      <c r="F178" s="6"/>
      <c r="G178" s="6"/>
      <c r="H178" s="6"/>
      <c r="I178" s="105"/>
      <c r="J178" s="342"/>
      <c r="K178" s="6"/>
      <c r="L178" s="6"/>
      <c r="M178" s="6"/>
      <c r="N178" s="6"/>
      <c r="O178" s="6"/>
    </row>
    <row r="179" spans="1:15">
      <c r="A179" s="30"/>
      <c r="B179" s="6"/>
      <c r="C179" s="6"/>
      <c r="D179" s="6"/>
      <c r="E179" s="6"/>
      <c r="F179" s="6"/>
      <c r="G179" s="6"/>
      <c r="H179" s="6"/>
      <c r="I179" s="105"/>
      <c r="J179" s="342"/>
      <c r="K179" s="6"/>
      <c r="L179" s="6"/>
      <c r="M179" s="6"/>
      <c r="N179" s="6"/>
      <c r="O179" s="6"/>
    </row>
    <row r="180" spans="1:15">
      <c r="A180" s="30"/>
      <c r="B180" s="6"/>
      <c r="C180" s="6"/>
      <c r="D180" s="6"/>
      <c r="E180" s="6"/>
      <c r="F180" s="6"/>
      <c r="G180" s="6"/>
      <c r="H180" s="6"/>
      <c r="I180" s="105"/>
      <c r="J180" s="342"/>
      <c r="K180" s="6"/>
      <c r="L180" s="6"/>
      <c r="M180" s="6"/>
      <c r="N180" s="6"/>
      <c r="O180" s="6"/>
    </row>
    <row r="181" spans="1:15">
      <c r="A181" s="30"/>
      <c r="B181" s="6"/>
      <c r="C181" s="6"/>
      <c r="D181" s="6"/>
      <c r="E181" s="6"/>
      <c r="F181" s="6"/>
      <c r="G181" s="6"/>
      <c r="H181" s="6"/>
      <c r="I181" s="105"/>
      <c r="J181" s="342"/>
      <c r="K181" s="6"/>
      <c r="L181" s="6"/>
      <c r="M181" s="6"/>
      <c r="N181" s="6"/>
      <c r="O181" s="6"/>
    </row>
    <row r="182" spans="1:15">
      <c r="A182" s="30"/>
      <c r="B182" s="6"/>
      <c r="C182" s="6"/>
      <c r="D182" s="6"/>
      <c r="E182" s="6"/>
      <c r="F182" s="6"/>
      <c r="G182" s="6"/>
      <c r="H182" s="6"/>
      <c r="I182" s="105"/>
      <c r="J182" s="342"/>
      <c r="K182" s="6"/>
      <c r="L182" s="6"/>
      <c r="M182" s="6"/>
      <c r="N182" s="6"/>
      <c r="O182" s="6"/>
    </row>
    <row r="183" spans="1:15">
      <c r="A183" s="30"/>
      <c r="B183" s="6"/>
      <c r="C183" s="6"/>
      <c r="D183" s="6"/>
      <c r="E183" s="6"/>
      <c r="F183" s="6"/>
      <c r="G183" s="6"/>
      <c r="H183" s="6"/>
      <c r="I183" s="105"/>
      <c r="J183" s="342"/>
      <c r="K183" s="6"/>
      <c r="L183" s="6"/>
      <c r="M183" s="6"/>
      <c r="N183" s="6"/>
      <c r="O183" s="6"/>
    </row>
    <row r="184" spans="1:15">
      <c r="A184" s="30"/>
      <c r="B184" s="6"/>
      <c r="C184" s="6"/>
      <c r="D184" s="6"/>
      <c r="E184" s="6"/>
      <c r="F184" s="6"/>
      <c r="G184" s="6"/>
      <c r="H184" s="6"/>
      <c r="I184" s="105"/>
      <c r="J184" s="342"/>
      <c r="K184" s="6"/>
      <c r="L184" s="6"/>
      <c r="M184" s="6"/>
      <c r="N184" s="6"/>
      <c r="O184" s="6"/>
    </row>
    <row r="185" spans="1:15">
      <c r="A185" s="30"/>
      <c r="B185" s="6"/>
      <c r="C185" s="6"/>
      <c r="D185" s="6"/>
      <c r="E185" s="6"/>
      <c r="F185" s="6"/>
      <c r="G185" s="6"/>
      <c r="H185" s="6"/>
      <c r="I185" s="105"/>
      <c r="J185" s="342"/>
      <c r="K185" s="6"/>
      <c r="L185" s="6"/>
      <c r="M185" s="6"/>
      <c r="N185" s="6"/>
      <c r="O185" s="6"/>
    </row>
    <row r="186" spans="1:15">
      <c r="A186" s="30"/>
      <c r="B186" s="6"/>
      <c r="C186" s="6"/>
      <c r="D186" s="6"/>
      <c r="E186" s="6"/>
      <c r="F186" s="6"/>
      <c r="G186" s="6"/>
      <c r="H186" s="6"/>
      <c r="I186" s="105"/>
      <c r="J186" s="342"/>
      <c r="K186" s="6"/>
      <c r="L186" s="6"/>
      <c r="M186" s="6"/>
      <c r="N186" s="6"/>
      <c r="O186" s="6"/>
    </row>
    <row r="187" spans="1:15">
      <c r="A187" s="30"/>
      <c r="B187" s="6"/>
      <c r="C187" s="6"/>
      <c r="D187" s="6"/>
      <c r="E187" s="6"/>
      <c r="F187" s="6"/>
      <c r="G187" s="6"/>
      <c r="H187" s="6"/>
      <c r="I187" s="105"/>
      <c r="J187" s="342"/>
      <c r="K187" s="6"/>
      <c r="L187" s="6"/>
      <c r="M187" s="6"/>
      <c r="N187" s="6"/>
      <c r="O187" s="6"/>
    </row>
    <row r="188" spans="1:15">
      <c r="A188" s="30"/>
      <c r="B188" s="6"/>
      <c r="C188" s="6"/>
      <c r="D188" s="6"/>
      <c r="E188" s="6"/>
      <c r="F188" s="6"/>
      <c r="G188" s="6"/>
      <c r="H188" s="6"/>
      <c r="I188" s="105"/>
      <c r="J188" s="342"/>
      <c r="K188" s="6"/>
      <c r="L188" s="6"/>
      <c r="M188" s="6"/>
      <c r="N188" s="6"/>
      <c r="O188" s="6"/>
    </row>
    <row r="189" spans="1:15">
      <c r="A189" s="30"/>
      <c r="B189" s="6"/>
      <c r="C189" s="6"/>
      <c r="D189" s="6"/>
      <c r="E189" s="6"/>
      <c r="F189" s="6"/>
      <c r="G189" s="6"/>
      <c r="H189" s="6"/>
      <c r="I189" s="105"/>
      <c r="J189" s="342"/>
      <c r="K189" s="6"/>
      <c r="L189" s="6"/>
      <c r="M189" s="6"/>
      <c r="N189" s="6"/>
      <c r="O189" s="6"/>
    </row>
    <row r="190" spans="1:15">
      <c r="A190" s="30"/>
      <c r="B190" s="6"/>
      <c r="C190" s="6"/>
      <c r="D190" s="6"/>
      <c r="E190" s="6"/>
      <c r="F190" s="6"/>
      <c r="G190" s="6"/>
      <c r="H190" s="6"/>
      <c r="I190" s="105"/>
      <c r="J190" s="342"/>
      <c r="K190" s="6"/>
      <c r="L190" s="6"/>
      <c r="M190" s="6"/>
      <c r="N190" s="6"/>
      <c r="O190" s="6"/>
    </row>
    <row r="191" spans="1:15">
      <c r="A191" s="30"/>
      <c r="B191" s="6"/>
      <c r="C191" s="6"/>
      <c r="D191" s="6"/>
      <c r="E191" s="6"/>
      <c r="F191" s="6"/>
      <c r="G191" s="6"/>
      <c r="H191" s="6"/>
      <c r="I191" s="105"/>
      <c r="J191" s="342"/>
      <c r="K191" s="6"/>
      <c r="L191" s="6"/>
      <c r="M191" s="6"/>
      <c r="N191" s="6"/>
      <c r="O191" s="6"/>
    </row>
    <row r="192" spans="1:15">
      <c r="A192" s="30"/>
      <c r="B192" s="6"/>
      <c r="C192" s="6"/>
      <c r="D192" s="6"/>
      <c r="E192" s="6"/>
      <c r="F192" s="6"/>
      <c r="G192" s="6"/>
      <c r="H192" s="6"/>
      <c r="I192" s="105"/>
      <c r="J192" s="342"/>
      <c r="K192" s="6"/>
      <c r="L192" s="6"/>
      <c r="M192" s="6"/>
      <c r="N192" s="6"/>
      <c r="O192" s="6"/>
    </row>
    <row r="193" spans="1:15">
      <c r="A193" s="30"/>
      <c r="B193" s="6"/>
      <c r="C193" s="6"/>
      <c r="D193" s="6"/>
      <c r="E193" s="6"/>
      <c r="F193" s="6"/>
      <c r="G193" s="6"/>
      <c r="H193" s="6"/>
      <c r="I193" s="105"/>
      <c r="J193" s="342"/>
      <c r="K193" s="6"/>
      <c r="L193" s="6"/>
      <c r="M193" s="6"/>
      <c r="N193" s="6"/>
      <c r="O193" s="6"/>
    </row>
    <row r="194" spans="1:15">
      <c r="A194" s="30"/>
      <c r="B194" s="6"/>
      <c r="C194" s="6"/>
      <c r="D194" s="6"/>
      <c r="E194" s="6"/>
      <c r="F194" s="6"/>
      <c r="G194" s="6"/>
      <c r="H194" s="6"/>
      <c r="I194" s="105"/>
      <c r="J194" s="342"/>
      <c r="K194" s="6"/>
      <c r="L194" s="6"/>
      <c r="M194" s="6"/>
      <c r="N194" s="6"/>
      <c r="O194" s="6"/>
    </row>
    <row r="195" spans="1:15">
      <c r="A195" s="30"/>
      <c r="B195" s="6"/>
      <c r="C195" s="6"/>
      <c r="D195" s="6"/>
      <c r="E195" s="6"/>
      <c r="F195" s="6"/>
      <c r="G195" s="6"/>
      <c r="H195" s="6"/>
      <c r="I195" s="105"/>
      <c r="J195" s="342"/>
      <c r="K195" s="6"/>
      <c r="L195" s="6"/>
      <c r="M195" s="6"/>
      <c r="N195" s="6"/>
      <c r="O195" s="6"/>
    </row>
    <row r="196" spans="1:15">
      <c r="A196" s="30"/>
      <c r="B196" s="6"/>
      <c r="C196" s="6"/>
      <c r="D196" s="6"/>
      <c r="E196" s="6"/>
      <c r="F196" s="6"/>
      <c r="G196" s="6"/>
      <c r="H196" s="6"/>
      <c r="I196" s="105"/>
      <c r="J196" s="342"/>
      <c r="K196" s="6"/>
      <c r="L196" s="6"/>
      <c r="M196" s="6"/>
      <c r="N196" s="6"/>
      <c r="O196" s="6"/>
    </row>
    <row r="197" spans="1:15">
      <c r="A197" s="30"/>
      <c r="B197" s="6"/>
      <c r="C197" s="6"/>
      <c r="D197" s="6"/>
      <c r="E197" s="6"/>
      <c r="F197" s="6"/>
      <c r="G197" s="6"/>
      <c r="H197" s="6"/>
      <c r="I197" s="105"/>
      <c r="J197" s="342"/>
      <c r="K197" s="6"/>
      <c r="L197" s="6"/>
      <c r="M197" s="6"/>
      <c r="N197" s="6"/>
      <c r="O197" s="6"/>
    </row>
    <row r="198" spans="1:15">
      <c r="A198" s="30"/>
      <c r="B198" s="6"/>
      <c r="C198" s="6"/>
      <c r="D198" s="6"/>
      <c r="E198" s="6"/>
      <c r="F198" s="6"/>
      <c r="G198" s="6"/>
      <c r="H198" s="6"/>
      <c r="I198" s="105"/>
      <c r="J198" s="342"/>
      <c r="K198" s="6"/>
      <c r="L198" s="6"/>
      <c r="M198" s="6"/>
      <c r="N198" s="6"/>
      <c r="O198" s="6"/>
    </row>
    <row r="199" spans="1:15">
      <c r="A199" s="30"/>
      <c r="B199" s="6"/>
      <c r="C199" s="6"/>
      <c r="D199" s="6"/>
      <c r="E199" s="6"/>
      <c r="F199" s="6"/>
      <c r="G199" s="6"/>
      <c r="H199" s="6"/>
      <c r="I199" s="105"/>
      <c r="J199" s="342"/>
      <c r="K199" s="6"/>
      <c r="L199" s="6"/>
      <c r="M199" s="6"/>
      <c r="N199" s="6"/>
      <c r="O199" s="6"/>
    </row>
    <row r="200" spans="1:15">
      <c r="A200" s="30"/>
      <c r="B200" s="6"/>
      <c r="C200" s="6"/>
      <c r="D200" s="6"/>
      <c r="E200" s="6"/>
      <c r="F200" s="6"/>
      <c r="G200" s="6"/>
      <c r="H200" s="6"/>
      <c r="I200" s="105"/>
      <c r="J200" s="342"/>
      <c r="K200" s="6"/>
      <c r="L200" s="6"/>
      <c r="M200" s="6"/>
      <c r="N200" s="6"/>
      <c r="O200" s="6"/>
    </row>
    <row r="201" spans="1:15">
      <c r="A201" s="30"/>
      <c r="B201" s="6"/>
      <c r="C201" s="6"/>
      <c r="D201" s="6"/>
      <c r="E201" s="6"/>
      <c r="F201" s="6"/>
      <c r="G201" s="6"/>
      <c r="H201" s="6"/>
      <c r="I201" s="105"/>
      <c r="J201" s="342"/>
      <c r="K201" s="6"/>
      <c r="L201" s="6"/>
      <c r="M201" s="6"/>
      <c r="N201" s="6"/>
      <c r="O201" s="6"/>
    </row>
    <row r="202" spans="1:15">
      <c r="A202" s="30"/>
      <c r="B202" s="6"/>
      <c r="C202" s="6"/>
      <c r="D202" s="6"/>
      <c r="E202" s="6"/>
      <c r="F202" s="6"/>
      <c r="G202" s="6"/>
      <c r="H202" s="6"/>
      <c r="I202" s="105"/>
      <c r="J202" s="342"/>
      <c r="K202" s="6"/>
      <c r="L202" s="6"/>
      <c r="M202" s="6"/>
      <c r="N202" s="6"/>
      <c r="O202" s="6"/>
    </row>
    <row r="203" spans="1:15">
      <c r="A203" s="30"/>
      <c r="B203" s="6"/>
      <c r="C203" s="6"/>
      <c r="D203" s="6"/>
      <c r="E203" s="6"/>
      <c r="F203" s="6"/>
      <c r="G203" s="6"/>
      <c r="H203" s="6"/>
      <c r="I203" s="105"/>
      <c r="J203" s="342"/>
      <c r="K203" s="6"/>
      <c r="L203" s="6"/>
      <c r="M203" s="6"/>
      <c r="N203" s="6"/>
      <c r="O203" s="6"/>
    </row>
    <row r="204" spans="1:15">
      <c r="A204" s="30"/>
      <c r="B204" s="6"/>
      <c r="C204" s="6"/>
      <c r="D204" s="6"/>
      <c r="E204" s="6"/>
      <c r="F204" s="6"/>
      <c r="G204" s="6"/>
      <c r="H204" s="6"/>
      <c r="I204" s="105"/>
      <c r="J204" s="342"/>
      <c r="K204" s="6"/>
      <c r="L204" s="6"/>
      <c r="M204" s="6"/>
      <c r="N204" s="6"/>
      <c r="O204" s="6"/>
    </row>
    <row r="205" spans="1:15">
      <c r="A205" s="30"/>
      <c r="B205" s="6"/>
      <c r="C205" s="6"/>
      <c r="D205" s="6"/>
      <c r="E205" s="6"/>
      <c r="F205" s="6"/>
      <c r="G205" s="6"/>
      <c r="H205" s="6"/>
      <c r="I205" s="105"/>
      <c r="J205" s="342"/>
      <c r="K205" s="6"/>
      <c r="L205" s="6"/>
      <c r="M205" s="6"/>
      <c r="N205" s="6"/>
      <c r="O205" s="6"/>
    </row>
    <row r="206" spans="1:15">
      <c r="A206" s="30"/>
      <c r="B206" s="6"/>
      <c r="C206" s="6"/>
      <c r="D206" s="6"/>
      <c r="E206" s="6"/>
      <c r="F206" s="6"/>
      <c r="G206" s="6"/>
      <c r="H206" s="6"/>
      <c r="I206" s="105"/>
      <c r="J206" s="342"/>
      <c r="K206" s="6"/>
      <c r="L206" s="6"/>
      <c r="M206" s="6"/>
      <c r="N206" s="6"/>
      <c r="O206" s="6"/>
    </row>
    <row r="207" spans="1:15">
      <c r="A207" s="30"/>
      <c r="B207" s="6"/>
      <c r="C207" s="6"/>
      <c r="D207" s="6"/>
      <c r="E207" s="6"/>
      <c r="F207" s="6"/>
      <c r="G207" s="6"/>
      <c r="H207" s="6"/>
      <c r="I207" s="105"/>
      <c r="J207" s="342"/>
      <c r="K207" s="6"/>
      <c r="L207" s="6"/>
      <c r="M207" s="6"/>
      <c r="N207" s="6"/>
      <c r="O207" s="6"/>
    </row>
    <row r="208" spans="1:15">
      <c r="A208" s="30"/>
      <c r="B208" s="6"/>
      <c r="C208" s="6"/>
      <c r="D208" s="6"/>
      <c r="E208" s="6"/>
      <c r="F208" s="6"/>
      <c r="G208" s="6"/>
      <c r="H208" s="6"/>
      <c r="I208" s="105"/>
      <c r="J208" s="342"/>
      <c r="K208" s="6"/>
      <c r="L208" s="6"/>
      <c r="M208" s="6"/>
      <c r="N208" s="6"/>
      <c r="O208" s="6"/>
    </row>
    <row r="209" spans="1:15">
      <c r="A209" s="30"/>
      <c r="B209" s="6"/>
      <c r="C209" s="6"/>
      <c r="D209" s="6"/>
      <c r="E209" s="6"/>
      <c r="F209" s="6"/>
      <c r="G209" s="6"/>
      <c r="H209" s="6"/>
      <c r="I209" s="105"/>
      <c r="J209" s="342"/>
      <c r="K209" s="6"/>
      <c r="L209" s="6"/>
      <c r="M209" s="6"/>
      <c r="N209" s="6"/>
      <c r="O209" s="6"/>
    </row>
    <row r="210" spans="1:15">
      <c r="A210" s="30"/>
      <c r="B210" s="6"/>
      <c r="C210" s="6"/>
      <c r="D210" s="6"/>
      <c r="E210" s="6"/>
      <c r="F210" s="6"/>
      <c r="G210" s="6"/>
      <c r="H210" s="6"/>
      <c r="I210" s="105"/>
      <c r="J210" s="342"/>
      <c r="K210" s="6"/>
      <c r="L210" s="6"/>
      <c r="M210" s="6"/>
      <c r="N210" s="6"/>
      <c r="O210" s="6"/>
    </row>
    <row r="211" spans="1:15">
      <c r="A211" s="30"/>
      <c r="B211" s="6"/>
      <c r="C211" s="6"/>
      <c r="D211" s="6"/>
      <c r="E211" s="6"/>
      <c r="F211" s="6"/>
      <c r="G211" s="6"/>
      <c r="H211" s="6"/>
      <c r="I211" s="105"/>
      <c r="J211" s="342"/>
      <c r="K211" s="6"/>
      <c r="L211" s="6"/>
      <c r="M211" s="6"/>
      <c r="N211" s="6"/>
      <c r="O211" s="6"/>
    </row>
    <row r="212" spans="1:15">
      <c r="A212" s="30"/>
      <c r="B212" s="6"/>
      <c r="C212" s="6"/>
      <c r="D212" s="6"/>
      <c r="E212" s="6"/>
      <c r="F212" s="6"/>
      <c r="G212" s="6"/>
      <c r="H212" s="6"/>
      <c r="I212" s="105"/>
      <c r="J212" s="342"/>
      <c r="K212" s="6"/>
      <c r="L212" s="6"/>
      <c r="M212" s="6"/>
      <c r="N212" s="6"/>
      <c r="O212" s="6"/>
    </row>
    <row r="213" spans="1:15">
      <c r="A213" s="30"/>
      <c r="B213" s="6"/>
      <c r="C213" s="6"/>
      <c r="D213" s="6"/>
      <c r="E213" s="6"/>
      <c r="F213" s="6"/>
      <c r="G213" s="6"/>
      <c r="H213" s="6"/>
      <c r="I213" s="105"/>
      <c r="J213" s="342"/>
      <c r="K213" s="6"/>
      <c r="L213" s="6"/>
      <c r="M213" s="6"/>
      <c r="N213" s="6"/>
      <c r="O213" s="6"/>
    </row>
    <row r="214" spans="1:15">
      <c r="A214" s="30"/>
      <c r="B214" s="6"/>
      <c r="C214" s="6"/>
      <c r="D214" s="6"/>
      <c r="E214" s="6"/>
      <c r="F214" s="6"/>
      <c r="G214" s="6"/>
      <c r="H214" s="6"/>
      <c r="I214" s="105"/>
      <c r="J214" s="342"/>
      <c r="K214" s="6"/>
      <c r="L214" s="6"/>
      <c r="M214" s="6"/>
      <c r="N214" s="6"/>
      <c r="O214" s="6"/>
    </row>
    <row r="215" spans="1:15">
      <c r="A215" s="30"/>
      <c r="B215" s="6"/>
      <c r="C215" s="6"/>
      <c r="D215" s="6"/>
      <c r="E215" s="6"/>
      <c r="F215" s="6"/>
      <c r="G215" s="6"/>
      <c r="H215" s="6"/>
      <c r="I215" s="105"/>
      <c r="J215" s="342"/>
      <c r="K215" s="6"/>
      <c r="L215" s="6"/>
      <c r="M215" s="6"/>
      <c r="N215" s="6"/>
      <c r="O215" s="6"/>
    </row>
    <row r="216" spans="1:15">
      <c r="A216" s="30"/>
      <c r="B216" s="6"/>
      <c r="C216" s="6"/>
      <c r="D216" s="6"/>
      <c r="E216" s="6"/>
      <c r="F216" s="6"/>
      <c r="G216" s="6"/>
      <c r="H216" s="6"/>
      <c r="I216" s="105"/>
      <c r="J216" s="342"/>
      <c r="K216" s="6"/>
      <c r="L216" s="6"/>
      <c r="M216" s="6"/>
      <c r="N216" s="6"/>
      <c r="O216" s="6"/>
    </row>
    <row r="217" spans="1:15">
      <c r="A217" s="30"/>
      <c r="B217" s="6"/>
      <c r="C217" s="6"/>
      <c r="D217" s="6"/>
      <c r="E217" s="6"/>
      <c r="F217" s="6"/>
      <c r="G217" s="6"/>
      <c r="H217" s="6"/>
      <c r="I217" s="105"/>
      <c r="J217" s="342"/>
      <c r="K217" s="6"/>
      <c r="L217" s="6"/>
      <c r="M217" s="6"/>
      <c r="N217" s="6"/>
      <c r="O217" s="6"/>
    </row>
    <row r="218" spans="1:15">
      <c r="A218" s="30"/>
      <c r="B218" s="6"/>
      <c r="C218" s="6"/>
      <c r="D218" s="6"/>
      <c r="E218" s="6"/>
      <c r="F218" s="6"/>
      <c r="G218" s="6"/>
      <c r="H218" s="6"/>
      <c r="I218" s="105"/>
      <c r="J218" s="342"/>
      <c r="K218" s="6"/>
      <c r="L218" s="6"/>
      <c r="M218" s="6"/>
      <c r="N218" s="6"/>
      <c r="O218" s="6"/>
    </row>
    <row r="219" spans="1:15">
      <c r="A219" s="30"/>
      <c r="B219" s="6"/>
      <c r="C219" s="6"/>
      <c r="D219" s="6"/>
      <c r="E219" s="6"/>
      <c r="F219" s="6"/>
      <c r="G219" s="6"/>
      <c r="H219" s="6"/>
      <c r="I219" s="105"/>
      <c r="J219" s="342"/>
      <c r="K219" s="6"/>
      <c r="L219" s="6"/>
      <c r="M219" s="6"/>
      <c r="N219" s="6"/>
      <c r="O219" s="6"/>
    </row>
    <row r="220" spans="1:15">
      <c r="A220" s="30"/>
      <c r="B220" s="6"/>
      <c r="C220" s="6"/>
      <c r="D220" s="6"/>
      <c r="E220" s="6"/>
      <c r="F220" s="6"/>
      <c r="G220" s="6"/>
      <c r="H220" s="6"/>
      <c r="I220" s="105"/>
      <c r="J220" s="342"/>
      <c r="K220" s="6"/>
      <c r="L220" s="6"/>
      <c r="M220" s="6"/>
      <c r="N220" s="6"/>
      <c r="O220" s="6"/>
    </row>
    <row r="221" spans="1:15">
      <c r="A221" s="30"/>
      <c r="B221" s="6"/>
      <c r="C221" s="6"/>
      <c r="D221" s="6"/>
      <c r="E221" s="6"/>
      <c r="F221" s="6"/>
      <c r="G221" s="6"/>
      <c r="H221" s="6"/>
      <c r="I221" s="105"/>
      <c r="J221" s="342"/>
      <c r="K221" s="6"/>
      <c r="L221" s="6"/>
      <c r="M221" s="6"/>
      <c r="N221" s="6"/>
      <c r="O221" s="6"/>
    </row>
    <row r="222" spans="1:15">
      <c r="A222" s="30"/>
      <c r="B222" s="6"/>
      <c r="C222" s="6"/>
      <c r="D222" s="6"/>
      <c r="E222" s="6"/>
      <c r="F222" s="6"/>
      <c r="G222" s="6"/>
      <c r="H222" s="6"/>
      <c r="I222" s="105"/>
      <c r="J222" s="342"/>
      <c r="K222" s="6"/>
      <c r="L222" s="6"/>
      <c r="M222" s="6"/>
      <c r="N222" s="6"/>
      <c r="O222" s="6"/>
    </row>
    <row r="223" spans="1:15">
      <c r="A223" s="30"/>
      <c r="B223" s="6"/>
      <c r="C223" s="6"/>
      <c r="D223" s="6"/>
      <c r="E223" s="6"/>
      <c r="F223" s="6"/>
      <c r="G223" s="6"/>
      <c r="H223" s="6"/>
      <c r="I223" s="105"/>
      <c r="J223" s="342"/>
      <c r="K223" s="6"/>
      <c r="L223" s="6"/>
      <c r="M223" s="6"/>
      <c r="N223" s="6"/>
      <c r="O223" s="6"/>
    </row>
    <row r="224" spans="1:15">
      <c r="A224" s="30"/>
      <c r="B224" s="6"/>
      <c r="C224" s="6"/>
      <c r="D224" s="6"/>
      <c r="E224" s="6"/>
      <c r="F224" s="6"/>
      <c r="G224" s="6"/>
      <c r="H224" s="6"/>
      <c r="I224" s="105"/>
      <c r="J224" s="342"/>
      <c r="K224" s="6"/>
      <c r="L224" s="6"/>
      <c r="M224" s="6"/>
      <c r="N224" s="6"/>
      <c r="O224" s="6"/>
    </row>
    <row r="225" spans="1:15">
      <c r="A225" s="30"/>
      <c r="B225" s="6"/>
      <c r="C225" s="6"/>
      <c r="D225" s="6"/>
      <c r="E225" s="6"/>
      <c r="F225" s="6"/>
      <c r="G225" s="6"/>
      <c r="H225" s="6"/>
      <c r="I225" s="105"/>
      <c r="J225" s="342"/>
      <c r="K225" s="6"/>
      <c r="L225" s="6"/>
      <c r="M225" s="6"/>
      <c r="N225" s="6"/>
      <c r="O225" s="6"/>
    </row>
    <row r="226" spans="1:15">
      <c r="A226" s="30"/>
      <c r="B226" s="6"/>
      <c r="C226" s="6"/>
      <c r="D226" s="6"/>
      <c r="E226" s="6"/>
      <c r="F226" s="6"/>
      <c r="G226" s="6"/>
      <c r="H226" s="6"/>
      <c r="I226" s="105"/>
      <c r="J226" s="342"/>
      <c r="K226" s="6"/>
      <c r="L226" s="6"/>
      <c r="M226" s="6"/>
      <c r="N226" s="6"/>
      <c r="O226" s="6"/>
    </row>
    <row r="227" spans="1:15">
      <c r="A227" s="30"/>
      <c r="B227" s="6"/>
      <c r="C227" s="6"/>
      <c r="D227" s="6"/>
      <c r="E227" s="6"/>
      <c r="F227" s="6"/>
      <c r="G227" s="6"/>
      <c r="H227" s="6"/>
      <c r="I227" s="105"/>
      <c r="J227" s="342"/>
      <c r="K227" s="6"/>
      <c r="L227" s="6"/>
      <c r="M227" s="6"/>
      <c r="N227" s="6"/>
      <c r="O227" s="6"/>
    </row>
    <row r="228" spans="1:15">
      <c r="A228" s="30"/>
      <c r="B228" s="6"/>
      <c r="C228" s="6"/>
      <c r="D228" s="6"/>
      <c r="E228" s="6"/>
      <c r="F228" s="6"/>
      <c r="G228" s="6"/>
      <c r="H228" s="6"/>
      <c r="I228" s="105"/>
      <c r="J228" s="342"/>
      <c r="K228" s="6"/>
      <c r="L228" s="6"/>
      <c r="M228" s="6"/>
      <c r="N228" s="6"/>
      <c r="O228" s="6"/>
    </row>
    <row r="229" spans="1:15">
      <c r="A229" s="30"/>
      <c r="B229" s="6"/>
      <c r="C229" s="6"/>
      <c r="D229" s="6"/>
      <c r="E229" s="6"/>
      <c r="F229" s="6"/>
      <c r="G229" s="6"/>
      <c r="H229" s="6"/>
      <c r="I229" s="105"/>
      <c r="J229" s="342"/>
      <c r="K229" s="6"/>
      <c r="L229" s="6"/>
      <c r="M229" s="6"/>
      <c r="N229" s="6"/>
      <c r="O229" s="6"/>
    </row>
    <row r="230" spans="1:15">
      <c r="A230" s="30"/>
      <c r="B230" s="6"/>
      <c r="C230" s="6"/>
      <c r="D230" s="6"/>
      <c r="E230" s="6"/>
      <c r="F230" s="6"/>
      <c r="G230" s="6"/>
      <c r="H230" s="6"/>
      <c r="I230" s="105"/>
      <c r="J230" s="342"/>
      <c r="K230" s="6"/>
      <c r="L230" s="6"/>
      <c r="M230" s="6"/>
      <c r="N230" s="6"/>
      <c r="O230" s="6"/>
    </row>
    <row r="231" spans="1:15">
      <c r="A231" s="30"/>
      <c r="B231" s="6"/>
      <c r="C231" s="6"/>
      <c r="D231" s="6"/>
      <c r="E231" s="6"/>
      <c r="F231" s="6"/>
      <c r="G231" s="6"/>
      <c r="H231" s="6"/>
      <c r="I231" s="105"/>
      <c r="J231" s="342"/>
      <c r="K231" s="6"/>
      <c r="L231" s="6"/>
      <c r="M231" s="6"/>
      <c r="N231" s="6"/>
      <c r="O231" s="6"/>
    </row>
    <row r="232" spans="1:15">
      <c r="A232" s="30"/>
      <c r="B232" s="6"/>
      <c r="C232" s="6"/>
      <c r="D232" s="6"/>
      <c r="E232" s="6"/>
      <c r="F232" s="6"/>
      <c r="G232" s="6"/>
      <c r="H232" s="6"/>
      <c r="I232" s="105"/>
      <c r="J232" s="342"/>
      <c r="K232" s="6"/>
      <c r="L232" s="6"/>
      <c r="M232" s="6"/>
      <c r="N232" s="6"/>
      <c r="O232" s="6"/>
    </row>
    <row r="233" spans="1:15">
      <c r="A233" s="30"/>
      <c r="B233" s="6"/>
      <c r="C233" s="6"/>
      <c r="D233" s="6"/>
      <c r="E233" s="6"/>
      <c r="F233" s="6"/>
      <c r="G233" s="6"/>
      <c r="H233" s="6"/>
      <c r="I233" s="105"/>
      <c r="J233" s="342"/>
      <c r="K233" s="6"/>
      <c r="L233" s="6"/>
      <c r="M233" s="6"/>
      <c r="N233" s="6"/>
      <c r="O233" s="6"/>
    </row>
    <row r="234" spans="1:15">
      <c r="A234" s="30"/>
      <c r="B234" s="6"/>
      <c r="C234" s="6"/>
      <c r="D234" s="6"/>
      <c r="E234" s="6"/>
      <c r="F234" s="6"/>
      <c r="G234" s="6"/>
      <c r="H234" s="6"/>
      <c r="I234" s="105"/>
      <c r="J234" s="342"/>
      <c r="K234" s="6"/>
      <c r="L234" s="6"/>
      <c r="M234" s="6"/>
      <c r="N234" s="6"/>
      <c r="O234" s="6"/>
    </row>
    <row r="235" spans="1:15">
      <c r="A235" s="30"/>
      <c r="B235" s="6"/>
      <c r="C235" s="6"/>
      <c r="D235" s="6"/>
      <c r="E235" s="6"/>
      <c r="F235" s="6"/>
      <c r="G235" s="6"/>
      <c r="H235" s="6"/>
      <c r="I235" s="105"/>
      <c r="J235" s="342"/>
      <c r="K235" s="6"/>
      <c r="L235" s="6"/>
      <c r="M235" s="6"/>
      <c r="N235" s="6"/>
      <c r="O235" s="6"/>
    </row>
    <row r="236" spans="1:15">
      <c r="A236" s="30"/>
      <c r="B236" s="6"/>
      <c r="C236" s="6"/>
      <c r="D236" s="6"/>
      <c r="E236" s="6"/>
      <c r="F236" s="6"/>
      <c r="G236" s="6"/>
      <c r="H236" s="6"/>
      <c r="I236" s="105"/>
      <c r="J236" s="342"/>
      <c r="K236" s="6"/>
      <c r="L236" s="6"/>
      <c r="M236" s="6"/>
      <c r="N236" s="6"/>
      <c r="O236" s="6"/>
    </row>
    <row r="237" spans="1:15">
      <c r="A237" s="30"/>
      <c r="B237" s="6"/>
      <c r="C237" s="6"/>
      <c r="D237" s="6"/>
      <c r="E237" s="6"/>
      <c r="F237" s="6"/>
      <c r="G237" s="6"/>
      <c r="H237" s="6"/>
      <c r="I237" s="105"/>
      <c r="J237" s="342"/>
      <c r="K237" s="6"/>
      <c r="L237" s="6"/>
      <c r="M237" s="6"/>
      <c r="N237" s="6"/>
      <c r="O237" s="6"/>
    </row>
    <row r="238" spans="1:15">
      <c r="A238" s="30"/>
      <c r="B238" s="6"/>
      <c r="C238" s="6"/>
      <c r="D238" s="6"/>
      <c r="E238" s="6"/>
      <c r="F238" s="6"/>
      <c r="G238" s="6"/>
      <c r="H238" s="6"/>
      <c r="I238" s="105"/>
      <c r="J238" s="342"/>
      <c r="K238" s="6"/>
      <c r="L238" s="6"/>
      <c r="M238" s="6"/>
      <c r="N238" s="6"/>
      <c r="O238" s="6"/>
    </row>
    <row r="239" spans="1:15">
      <c r="A239" s="30"/>
      <c r="B239" s="6"/>
      <c r="C239" s="6"/>
      <c r="D239" s="6"/>
      <c r="E239" s="6"/>
      <c r="F239" s="6"/>
      <c r="G239" s="6"/>
      <c r="H239" s="6"/>
      <c r="I239" s="105"/>
      <c r="J239" s="342"/>
      <c r="K239" s="6"/>
      <c r="L239" s="6"/>
      <c r="M239" s="6"/>
      <c r="N239" s="6"/>
      <c r="O239" s="6"/>
    </row>
    <row r="240" spans="1:15">
      <c r="A240" s="30"/>
      <c r="B240" s="6"/>
      <c r="C240" s="6"/>
      <c r="D240" s="6"/>
      <c r="E240" s="6"/>
      <c r="F240" s="6"/>
      <c r="G240" s="6"/>
      <c r="H240" s="6"/>
      <c r="I240" s="105"/>
      <c r="J240" s="342"/>
      <c r="K240" s="6"/>
      <c r="L240" s="6"/>
      <c r="M240" s="6"/>
      <c r="N240" s="6"/>
      <c r="O240" s="6"/>
    </row>
    <row r="241" spans="1:15">
      <c r="A241" s="30"/>
      <c r="B241" s="6"/>
      <c r="C241" s="6"/>
      <c r="D241" s="6"/>
      <c r="E241" s="6"/>
      <c r="F241" s="6"/>
      <c r="G241" s="6"/>
      <c r="H241" s="6"/>
      <c r="I241" s="105"/>
      <c r="J241" s="342"/>
      <c r="K241" s="6"/>
      <c r="L241" s="6"/>
      <c r="M241" s="6"/>
      <c r="N241" s="6"/>
      <c r="O241" s="6"/>
    </row>
    <row r="242" spans="1:15">
      <c r="A242" s="30"/>
      <c r="B242" s="6"/>
      <c r="C242" s="6"/>
      <c r="D242" s="6"/>
      <c r="E242" s="6"/>
      <c r="F242" s="6"/>
      <c r="G242" s="6"/>
      <c r="H242" s="6"/>
      <c r="I242" s="105"/>
      <c r="J242" s="342"/>
      <c r="K242" s="6"/>
      <c r="L242" s="6"/>
      <c r="M242" s="6"/>
      <c r="N242" s="6"/>
      <c r="O242" s="6"/>
    </row>
    <row r="243" spans="1:15">
      <c r="A243" s="30"/>
      <c r="B243" s="6"/>
      <c r="C243" s="6"/>
      <c r="D243" s="6"/>
      <c r="E243" s="6"/>
      <c r="F243" s="6"/>
      <c r="G243" s="6"/>
      <c r="H243" s="6"/>
      <c r="I243" s="105"/>
      <c r="J243" s="342"/>
      <c r="K243" s="6"/>
      <c r="L243" s="6"/>
      <c r="M243" s="6"/>
      <c r="N243" s="6"/>
      <c r="O243" s="6"/>
    </row>
    <row r="244" spans="1:15">
      <c r="A244" s="30"/>
      <c r="B244" s="6"/>
      <c r="C244" s="6"/>
      <c r="D244" s="6"/>
      <c r="E244" s="6"/>
      <c r="F244" s="6"/>
      <c r="G244" s="6"/>
      <c r="H244" s="6"/>
      <c r="I244" s="105"/>
      <c r="J244" s="342"/>
      <c r="K244" s="6"/>
      <c r="L244" s="6"/>
      <c r="M244" s="6"/>
      <c r="N244" s="6"/>
      <c r="O244" s="6"/>
    </row>
    <row r="245" spans="1:15">
      <c r="A245" s="30"/>
      <c r="B245" s="6"/>
      <c r="C245" s="6"/>
      <c r="D245" s="6"/>
      <c r="E245" s="6"/>
      <c r="F245" s="6"/>
      <c r="G245" s="6"/>
      <c r="H245" s="6"/>
      <c r="I245" s="105"/>
      <c r="J245" s="342"/>
      <c r="K245" s="6"/>
      <c r="L245" s="6"/>
      <c r="M245" s="6"/>
      <c r="N245" s="6"/>
      <c r="O245" s="6"/>
    </row>
    <row r="246" spans="1:15">
      <c r="A246" s="30"/>
      <c r="B246" s="6"/>
      <c r="C246" s="6"/>
      <c r="D246" s="6"/>
      <c r="E246" s="6"/>
      <c r="F246" s="6"/>
      <c r="G246" s="6"/>
      <c r="H246" s="6"/>
      <c r="I246" s="105"/>
      <c r="J246" s="342"/>
      <c r="K246" s="6"/>
      <c r="L246" s="6"/>
      <c r="M246" s="6"/>
      <c r="N246" s="6"/>
      <c r="O246" s="6"/>
    </row>
    <row r="247" spans="1:15">
      <c r="A247" s="30"/>
      <c r="B247" s="6"/>
      <c r="C247" s="6"/>
      <c r="D247" s="6"/>
      <c r="E247" s="6"/>
      <c r="F247" s="6"/>
      <c r="G247" s="6"/>
      <c r="H247" s="6"/>
      <c r="I247" s="105"/>
      <c r="J247" s="342"/>
      <c r="K247" s="6"/>
      <c r="L247" s="6"/>
      <c r="M247" s="6"/>
      <c r="N247" s="6"/>
      <c r="O247" s="6"/>
    </row>
    <row r="248" spans="1:15">
      <c r="A248" s="30"/>
      <c r="B248" s="6"/>
      <c r="C248" s="6"/>
      <c r="D248" s="6"/>
      <c r="E248" s="6"/>
      <c r="F248" s="6"/>
      <c r="G248" s="6"/>
      <c r="H248" s="6"/>
      <c r="I248" s="105"/>
      <c r="J248" s="342"/>
      <c r="K248" s="6"/>
      <c r="L248" s="6"/>
      <c r="M248" s="6"/>
      <c r="N248" s="6"/>
      <c r="O248" s="6"/>
    </row>
    <row r="249" spans="1:15">
      <c r="A249" s="30"/>
      <c r="B249" s="6"/>
      <c r="C249" s="6"/>
      <c r="D249" s="6"/>
      <c r="E249" s="6"/>
      <c r="F249" s="6"/>
      <c r="G249" s="6"/>
      <c r="H249" s="6"/>
      <c r="I249" s="105"/>
      <c r="J249" s="342"/>
      <c r="K249" s="6"/>
      <c r="L249" s="6"/>
      <c r="M249" s="6"/>
      <c r="N249" s="6"/>
      <c r="O249" s="6"/>
    </row>
    <row r="250" spans="1:15">
      <c r="A250" s="30"/>
      <c r="B250" s="6"/>
      <c r="C250" s="6"/>
      <c r="D250" s="6"/>
      <c r="E250" s="6"/>
      <c r="F250" s="6"/>
      <c r="G250" s="6"/>
      <c r="H250" s="6"/>
      <c r="I250" s="105"/>
      <c r="J250" s="342"/>
      <c r="K250" s="6"/>
      <c r="L250" s="6"/>
      <c r="M250" s="6"/>
      <c r="N250" s="6"/>
      <c r="O250" s="6"/>
    </row>
    <row r="251" spans="1:15">
      <c r="A251" s="30"/>
      <c r="B251" s="6"/>
      <c r="C251" s="6"/>
      <c r="D251" s="6"/>
      <c r="E251" s="6"/>
      <c r="F251" s="6"/>
      <c r="G251" s="6"/>
      <c r="H251" s="6"/>
      <c r="I251" s="105"/>
      <c r="J251" s="342"/>
      <c r="K251" s="6"/>
      <c r="L251" s="6"/>
      <c r="M251" s="6"/>
      <c r="N251" s="6"/>
      <c r="O251" s="6"/>
    </row>
    <row r="252" spans="1:15">
      <c r="A252" s="30"/>
      <c r="B252" s="6"/>
      <c r="C252" s="6"/>
      <c r="D252" s="6"/>
      <c r="E252" s="6"/>
      <c r="F252" s="6"/>
      <c r="G252" s="6"/>
      <c r="H252" s="6"/>
      <c r="I252" s="105"/>
      <c r="J252" s="342"/>
      <c r="K252" s="6"/>
      <c r="L252" s="6"/>
      <c r="M252" s="6"/>
      <c r="N252" s="6"/>
      <c r="O252" s="6"/>
    </row>
    <row r="253" spans="1:15">
      <c r="A253" s="30"/>
      <c r="B253" s="6"/>
      <c r="C253" s="6"/>
      <c r="D253" s="6"/>
      <c r="E253" s="6"/>
      <c r="F253" s="6"/>
      <c r="G253" s="6"/>
      <c r="H253" s="6"/>
      <c r="I253" s="105"/>
      <c r="J253" s="342"/>
      <c r="K253" s="6"/>
      <c r="L253" s="6"/>
      <c r="M253" s="6"/>
      <c r="N253" s="6"/>
      <c r="O253" s="6"/>
    </row>
    <row r="254" spans="1:15">
      <c r="A254" s="30"/>
      <c r="B254" s="6"/>
      <c r="C254" s="6"/>
      <c r="D254" s="6"/>
      <c r="E254" s="6"/>
      <c r="F254" s="6"/>
      <c r="G254" s="6"/>
      <c r="H254" s="6"/>
      <c r="I254" s="105"/>
      <c r="J254" s="342"/>
      <c r="K254" s="6"/>
      <c r="L254" s="6"/>
      <c r="M254" s="6"/>
      <c r="N254" s="6"/>
      <c r="O254" s="6"/>
    </row>
    <row r="255" spans="1:15">
      <c r="A255" s="30"/>
      <c r="B255" s="6"/>
      <c r="C255" s="6"/>
      <c r="D255" s="6"/>
      <c r="E255" s="6"/>
      <c r="F255" s="6"/>
      <c r="G255" s="6"/>
      <c r="H255" s="6"/>
      <c r="I255" s="105"/>
      <c r="J255" s="342"/>
      <c r="K255" s="6"/>
      <c r="L255" s="6"/>
      <c r="M255" s="6"/>
      <c r="N255" s="6"/>
      <c r="O255" s="6"/>
    </row>
    <row r="256" spans="1:15">
      <c r="A256" s="30"/>
      <c r="B256" s="6"/>
      <c r="C256" s="6"/>
      <c r="D256" s="6"/>
      <c r="E256" s="6"/>
      <c r="F256" s="6"/>
      <c r="G256" s="6"/>
      <c r="H256" s="6"/>
      <c r="I256" s="105"/>
      <c r="J256" s="342"/>
      <c r="K256" s="6"/>
      <c r="L256" s="6"/>
      <c r="M256" s="6"/>
      <c r="N256" s="6"/>
      <c r="O256" s="6"/>
    </row>
    <row r="257" spans="1:15">
      <c r="A257" s="30"/>
      <c r="B257" s="6"/>
      <c r="C257" s="6"/>
      <c r="D257" s="6"/>
      <c r="E257" s="6"/>
      <c r="F257" s="6"/>
      <c r="G257" s="6"/>
      <c r="H257" s="6"/>
      <c r="I257" s="105"/>
      <c r="J257" s="342"/>
      <c r="K257" s="6"/>
      <c r="L257" s="6"/>
      <c r="M257" s="6"/>
      <c r="N257" s="6"/>
      <c r="O257" s="6"/>
    </row>
    <row r="258" spans="1:15">
      <c r="A258" s="30"/>
      <c r="B258" s="6"/>
      <c r="C258" s="6"/>
      <c r="D258" s="6"/>
      <c r="E258" s="6"/>
      <c r="F258" s="6"/>
      <c r="G258" s="6"/>
      <c r="H258" s="6"/>
      <c r="I258" s="105"/>
      <c r="J258" s="342"/>
      <c r="K258" s="6"/>
      <c r="L258" s="6"/>
      <c r="M258" s="6"/>
      <c r="N258" s="6"/>
      <c r="O258" s="6"/>
    </row>
    <row r="259" spans="1:15">
      <c r="A259" s="30"/>
      <c r="B259" s="6"/>
      <c r="C259" s="6"/>
      <c r="D259" s="6"/>
      <c r="E259" s="6"/>
      <c r="F259" s="6"/>
      <c r="G259" s="6"/>
      <c r="H259" s="6"/>
      <c r="I259" s="105"/>
      <c r="J259" s="342"/>
      <c r="K259" s="6"/>
      <c r="L259" s="6"/>
      <c r="M259" s="6"/>
      <c r="N259" s="6"/>
      <c r="O259" s="6"/>
    </row>
    <row r="260" spans="1:15">
      <c r="A260" s="30"/>
      <c r="B260" s="6"/>
      <c r="C260" s="6"/>
      <c r="D260" s="6"/>
      <c r="E260" s="6"/>
      <c r="F260" s="6"/>
      <c r="G260" s="6"/>
      <c r="H260" s="6"/>
      <c r="I260" s="105"/>
      <c r="J260" s="342"/>
      <c r="K260" s="6"/>
      <c r="L260" s="6"/>
      <c r="M260" s="6"/>
      <c r="N260" s="6"/>
      <c r="O260" s="6"/>
    </row>
    <row r="261" spans="1:15">
      <c r="A261" s="30"/>
      <c r="B261" s="6"/>
      <c r="C261" s="6"/>
      <c r="D261" s="6"/>
      <c r="E261" s="6"/>
      <c r="F261" s="6"/>
      <c r="G261" s="6"/>
      <c r="H261" s="6"/>
      <c r="I261" s="105"/>
      <c r="J261" s="342"/>
      <c r="K261" s="6"/>
      <c r="L261" s="6"/>
      <c r="M261" s="6"/>
      <c r="N261" s="6"/>
      <c r="O261" s="6"/>
    </row>
    <row r="262" spans="1:15">
      <c r="A262" s="30"/>
      <c r="B262" s="6"/>
      <c r="C262" s="6"/>
      <c r="D262" s="6"/>
      <c r="E262" s="6"/>
      <c r="F262" s="6"/>
      <c r="G262" s="6"/>
      <c r="H262" s="6"/>
      <c r="I262" s="105"/>
      <c r="J262" s="342"/>
      <c r="K262" s="6"/>
      <c r="L262" s="6"/>
      <c r="M262" s="6"/>
      <c r="N262" s="6"/>
      <c r="O262" s="6"/>
    </row>
    <row r="263" spans="1:15">
      <c r="A263" s="30"/>
      <c r="B263" s="6"/>
      <c r="C263" s="6"/>
      <c r="D263" s="6"/>
      <c r="E263" s="6"/>
      <c r="F263" s="6"/>
      <c r="G263" s="6"/>
      <c r="H263" s="6"/>
      <c r="I263" s="105"/>
      <c r="J263" s="342"/>
      <c r="K263" s="6"/>
      <c r="L263" s="6"/>
      <c r="M263" s="6"/>
      <c r="N263" s="6"/>
      <c r="O263" s="6"/>
    </row>
    <row r="264" spans="1:15">
      <c r="A264" s="30"/>
      <c r="B264" s="6"/>
      <c r="C264" s="6"/>
      <c r="D264" s="6"/>
      <c r="E264" s="6"/>
      <c r="F264" s="6"/>
      <c r="G264" s="6"/>
      <c r="H264" s="6"/>
      <c r="I264" s="105"/>
      <c r="J264" s="342"/>
      <c r="K264" s="6"/>
      <c r="L264" s="6"/>
      <c r="M264" s="6"/>
      <c r="N264" s="6"/>
      <c r="O264" s="6"/>
    </row>
    <row r="265" spans="1:15">
      <c r="A265" s="30"/>
      <c r="B265" s="6"/>
      <c r="C265" s="6"/>
      <c r="D265" s="6"/>
      <c r="E265" s="6"/>
      <c r="F265" s="6"/>
      <c r="G265" s="6"/>
      <c r="H265" s="6"/>
      <c r="I265" s="105"/>
      <c r="J265" s="342"/>
      <c r="K265" s="6"/>
      <c r="L265" s="6"/>
      <c r="M265" s="6"/>
      <c r="N265" s="6"/>
      <c r="O265" s="6"/>
    </row>
    <row r="266" spans="1:15">
      <c r="A266" s="30"/>
      <c r="B266" s="6"/>
      <c r="C266" s="6"/>
      <c r="D266" s="6"/>
      <c r="E266" s="6"/>
      <c r="F266" s="6"/>
      <c r="G266" s="6"/>
      <c r="H266" s="6"/>
      <c r="I266" s="105"/>
      <c r="J266" s="342"/>
      <c r="K266" s="6"/>
      <c r="L266" s="6"/>
      <c r="M266" s="6"/>
      <c r="N266" s="6"/>
      <c r="O266" s="6"/>
    </row>
    <row r="267" spans="1:15">
      <c r="A267" s="30"/>
      <c r="B267" s="6"/>
      <c r="C267" s="6"/>
      <c r="D267" s="6"/>
      <c r="E267" s="6"/>
      <c r="F267" s="6"/>
      <c r="G267" s="6"/>
      <c r="H267" s="6"/>
      <c r="I267" s="105"/>
      <c r="J267" s="342"/>
      <c r="K267" s="6"/>
      <c r="L267" s="6"/>
      <c r="M267" s="6"/>
      <c r="N267" s="6"/>
      <c r="O267" s="6"/>
    </row>
    <row r="268" spans="1:15">
      <c r="A268" s="30"/>
      <c r="B268" s="6"/>
      <c r="C268" s="6"/>
      <c r="D268" s="6"/>
      <c r="E268" s="6"/>
      <c r="F268" s="6"/>
      <c r="G268" s="6"/>
      <c r="H268" s="6"/>
      <c r="I268" s="105"/>
      <c r="J268" s="342"/>
      <c r="K268" s="6"/>
      <c r="L268" s="6"/>
      <c r="M268" s="6"/>
      <c r="N268" s="6"/>
      <c r="O268" s="6"/>
    </row>
    <row r="269" spans="1:15">
      <c r="A269" s="30"/>
      <c r="B269" s="6"/>
      <c r="C269" s="6"/>
      <c r="D269" s="6"/>
      <c r="E269" s="6"/>
      <c r="F269" s="6"/>
      <c r="G269" s="6"/>
      <c r="H269" s="6"/>
      <c r="I269" s="105"/>
      <c r="J269" s="342"/>
      <c r="K269" s="6"/>
      <c r="L269" s="6"/>
      <c r="M269" s="6"/>
      <c r="N269" s="6"/>
      <c r="O269" s="6"/>
    </row>
    <row r="270" spans="1:15">
      <c r="A270" s="30"/>
      <c r="B270" s="6"/>
      <c r="C270" s="6"/>
      <c r="D270" s="6"/>
      <c r="E270" s="6"/>
      <c r="F270" s="6"/>
      <c r="G270" s="6"/>
      <c r="H270" s="6"/>
      <c r="I270" s="105"/>
      <c r="J270" s="342"/>
      <c r="K270" s="6"/>
      <c r="L270" s="6"/>
      <c r="M270" s="6"/>
      <c r="N270" s="6"/>
      <c r="O270" s="6"/>
    </row>
    <row r="271" spans="1:15">
      <c r="A271" s="30"/>
      <c r="B271" s="6"/>
      <c r="C271" s="6"/>
      <c r="D271" s="6"/>
      <c r="E271" s="6"/>
      <c r="F271" s="6"/>
      <c r="G271" s="6"/>
      <c r="H271" s="6"/>
      <c r="I271" s="105"/>
      <c r="J271" s="342"/>
      <c r="K271" s="6"/>
      <c r="L271" s="6"/>
      <c r="M271" s="6"/>
      <c r="N271" s="6"/>
      <c r="O271" s="6"/>
    </row>
    <row r="272" spans="1:15">
      <c r="A272" s="30"/>
      <c r="B272" s="6"/>
      <c r="C272" s="6"/>
      <c r="D272" s="6"/>
      <c r="E272" s="6"/>
      <c r="F272" s="6"/>
      <c r="G272" s="6"/>
      <c r="H272" s="6"/>
      <c r="I272" s="105"/>
      <c r="J272" s="342"/>
      <c r="K272" s="6"/>
      <c r="L272" s="6"/>
      <c r="M272" s="6"/>
      <c r="N272" s="6"/>
      <c r="O272" s="6"/>
    </row>
    <row r="273" spans="1:15">
      <c r="A273" s="30"/>
      <c r="B273" s="6"/>
      <c r="C273" s="6"/>
      <c r="D273" s="6"/>
      <c r="E273" s="6"/>
      <c r="F273" s="6"/>
      <c r="G273" s="6"/>
      <c r="H273" s="6"/>
      <c r="I273" s="105"/>
      <c r="J273" s="342"/>
      <c r="K273" s="6"/>
      <c r="L273" s="6"/>
      <c r="M273" s="6"/>
      <c r="N273" s="6"/>
      <c r="O273" s="6"/>
    </row>
    <row r="274" spans="1:15">
      <c r="A274" s="30"/>
      <c r="B274" s="6"/>
      <c r="C274" s="6"/>
      <c r="D274" s="6"/>
      <c r="E274" s="6"/>
      <c r="F274" s="6"/>
      <c r="G274" s="6"/>
      <c r="H274" s="6"/>
      <c r="I274" s="105"/>
      <c r="J274" s="342"/>
      <c r="K274" s="6"/>
      <c r="L274" s="6"/>
      <c r="M274" s="6"/>
      <c r="N274" s="6"/>
      <c r="O274" s="6"/>
    </row>
    <row r="275" spans="1:15">
      <c r="A275" s="30"/>
      <c r="B275" s="6"/>
      <c r="C275" s="6"/>
      <c r="D275" s="6"/>
      <c r="E275" s="6"/>
      <c r="F275" s="6"/>
      <c r="G275" s="6"/>
      <c r="H275" s="6"/>
      <c r="I275" s="105"/>
      <c r="J275" s="342"/>
      <c r="K275" s="6"/>
      <c r="L275" s="6"/>
      <c r="M275" s="6"/>
      <c r="N275" s="6"/>
      <c r="O275" s="6"/>
    </row>
    <row r="276" spans="1:15">
      <c r="A276" s="30"/>
      <c r="B276" s="6"/>
      <c r="C276" s="6"/>
      <c r="D276" s="6"/>
      <c r="E276" s="6"/>
      <c r="F276" s="6"/>
      <c r="G276" s="6"/>
      <c r="H276" s="6"/>
      <c r="I276" s="105"/>
      <c r="J276" s="342"/>
      <c r="K276" s="6"/>
      <c r="L276" s="6"/>
      <c r="M276" s="6"/>
      <c r="N276" s="6"/>
      <c r="O276" s="6"/>
    </row>
    <row r="277" spans="1:15">
      <c r="A277" s="30"/>
      <c r="B277" s="6"/>
      <c r="C277" s="6"/>
      <c r="D277" s="6"/>
      <c r="E277" s="6"/>
      <c r="F277" s="6"/>
      <c r="G277" s="6"/>
      <c r="H277" s="6"/>
      <c r="I277" s="105"/>
      <c r="J277" s="342"/>
      <c r="K277" s="6"/>
      <c r="L277" s="6"/>
      <c r="M277" s="6"/>
      <c r="N277" s="6"/>
      <c r="O277" s="6"/>
    </row>
    <row r="278" spans="1:15">
      <c r="A278" s="30"/>
      <c r="B278" s="6"/>
      <c r="C278" s="6"/>
      <c r="D278" s="6"/>
      <c r="E278" s="6"/>
      <c r="F278" s="6"/>
      <c r="G278" s="6"/>
      <c r="H278" s="6"/>
      <c r="I278" s="105"/>
      <c r="J278" s="342"/>
      <c r="K278" s="6"/>
      <c r="L278" s="6"/>
      <c r="M278" s="6"/>
      <c r="N278" s="6"/>
      <c r="O278" s="6"/>
    </row>
    <row r="279" spans="1:15">
      <c r="A279" s="30"/>
      <c r="B279" s="6"/>
      <c r="C279" s="6"/>
      <c r="D279" s="6"/>
      <c r="E279" s="6"/>
      <c r="F279" s="6"/>
      <c r="G279" s="6"/>
      <c r="H279" s="6"/>
      <c r="I279" s="105"/>
      <c r="J279" s="342"/>
      <c r="K279" s="6"/>
      <c r="L279" s="6"/>
      <c r="M279" s="6"/>
      <c r="N279" s="6"/>
      <c r="O279" s="6"/>
    </row>
    <row r="280" spans="1:15">
      <c r="A280" s="30"/>
      <c r="B280" s="6"/>
      <c r="C280" s="6"/>
      <c r="D280" s="6"/>
      <c r="E280" s="6"/>
      <c r="F280" s="6"/>
      <c r="G280" s="6"/>
      <c r="H280" s="6"/>
      <c r="I280" s="105"/>
      <c r="J280" s="342"/>
      <c r="K280" s="6"/>
      <c r="L280" s="6"/>
      <c r="M280" s="6"/>
      <c r="N280" s="6"/>
      <c r="O280" s="6"/>
    </row>
    <row r="281" spans="1:15">
      <c r="A281" s="30"/>
      <c r="B281" s="6"/>
      <c r="C281" s="6"/>
      <c r="D281" s="6"/>
      <c r="E281" s="6"/>
      <c r="F281" s="6"/>
      <c r="G281" s="6"/>
      <c r="H281" s="6"/>
      <c r="I281" s="105"/>
      <c r="J281" s="342"/>
      <c r="K281" s="6"/>
      <c r="L281" s="6"/>
      <c r="M281" s="6"/>
      <c r="N281" s="6"/>
      <c r="O281" s="6"/>
    </row>
    <row r="282" spans="1:15">
      <c r="A282" s="30"/>
      <c r="B282" s="6"/>
      <c r="C282" s="6"/>
      <c r="D282" s="6"/>
      <c r="E282" s="6"/>
      <c r="F282" s="6"/>
      <c r="G282" s="6"/>
      <c r="H282" s="6"/>
      <c r="I282" s="105"/>
      <c r="J282" s="342"/>
      <c r="K282" s="6"/>
      <c r="L282" s="6"/>
      <c r="M282" s="6"/>
      <c r="N282" s="6"/>
      <c r="O282" s="6"/>
    </row>
    <row r="283" spans="1:15">
      <c r="A283" s="30"/>
      <c r="B283" s="6"/>
      <c r="C283" s="6"/>
      <c r="D283" s="6"/>
      <c r="E283" s="6"/>
      <c r="F283" s="6"/>
      <c r="G283" s="6"/>
      <c r="H283" s="6"/>
      <c r="I283" s="105"/>
      <c r="J283" s="342"/>
      <c r="K283" s="6"/>
      <c r="L283" s="6"/>
      <c r="M283" s="6"/>
      <c r="N283" s="6"/>
      <c r="O283" s="6"/>
    </row>
    <row r="284" spans="1:15">
      <c r="A284" s="30"/>
      <c r="B284" s="6"/>
      <c r="C284" s="6"/>
      <c r="D284" s="6"/>
      <c r="E284" s="6"/>
      <c r="F284" s="6"/>
      <c r="G284" s="6"/>
      <c r="H284" s="6"/>
      <c r="I284" s="105"/>
      <c r="J284" s="342"/>
      <c r="K284" s="6"/>
      <c r="L284" s="6"/>
      <c r="M284" s="6"/>
      <c r="N284" s="6"/>
      <c r="O284" s="6"/>
    </row>
    <row r="285" spans="1:15">
      <c r="A285" s="30"/>
      <c r="B285" s="6"/>
      <c r="C285" s="6"/>
      <c r="D285" s="6"/>
      <c r="E285" s="6"/>
      <c r="F285" s="6"/>
      <c r="G285" s="6"/>
      <c r="H285" s="6"/>
      <c r="I285" s="105"/>
      <c r="J285" s="342"/>
      <c r="K285" s="6"/>
      <c r="L285" s="6"/>
      <c r="M285" s="6"/>
      <c r="N285" s="6"/>
      <c r="O285" s="6"/>
    </row>
    <row r="286" spans="1:15">
      <c r="A286" s="30"/>
      <c r="B286" s="6"/>
      <c r="C286" s="6"/>
      <c r="D286" s="6"/>
      <c r="E286" s="6"/>
      <c r="F286" s="6"/>
      <c r="G286" s="6"/>
      <c r="H286" s="6"/>
      <c r="I286" s="105"/>
      <c r="J286" s="342"/>
      <c r="K286" s="6"/>
      <c r="L286" s="6"/>
      <c r="M286" s="6"/>
      <c r="N286" s="6"/>
      <c r="O286" s="6"/>
    </row>
    <row r="287" spans="1:15">
      <c r="A287" s="30"/>
      <c r="B287" s="6"/>
      <c r="C287" s="6"/>
      <c r="D287" s="6"/>
      <c r="E287" s="6"/>
      <c r="F287" s="6"/>
      <c r="G287" s="6"/>
      <c r="H287" s="6"/>
      <c r="I287" s="105"/>
      <c r="J287" s="342"/>
      <c r="K287" s="6"/>
      <c r="L287" s="6"/>
      <c r="M287" s="6"/>
      <c r="N287" s="6"/>
      <c r="O287" s="6"/>
    </row>
    <row r="288" spans="1:15">
      <c r="A288" s="30"/>
      <c r="B288" s="6"/>
      <c r="C288" s="6"/>
      <c r="D288" s="6"/>
      <c r="E288" s="6"/>
      <c r="F288" s="6"/>
      <c r="G288" s="6"/>
      <c r="H288" s="6"/>
      <c r="I288" s="105"/>
      <c r="J288" s="342"/>
      <c r="K288" s="6"/>
      <c r="L288" s="6"/>
      <c r="M288" s="6"/>
      <c r="N288" s="6"/>
      <c r="O288" s="6"/>
    </row>
    <row r="289" spans="1:15">
      <c r="A289" s="30"/>
      <c r="B289" s="6"/>
      <c r="C289" s="6"/>
      <c r="D289" s="6"/>
      <c r="E289" s="6"/>
      <c r="F289" s="6"/>
      <c r="G289" s="6"/>
      <c r="H289" s="6"/>
      <c r="I289" s="105"/>
      <c r="J289" s="342"/>
      <c r="K289" s="6"/>
      <c r="L289" s="6"/>
      <c r="M289" s="6"/>
      <c r="N289" s="6"/>
      <c r="O289" s="6"/>
    </row>
    <row r="290" spans="1:15">
      <c r="A290" s="30"/>
      <c r="B290" s="6"/>
      <c r="C290" s="6"/>
      <c r="D290" s="6"/>
      <c r="E290" s="6"/>
      <c r="F290" s="6"/>
      <c r="G290" s="6"/>
      <c r="H290" s="6"/>
      <c r="I290" s="105"/>
      <c r="J290" s="342"/>
      <c r="K290" s="6"/>
      <c r="L290" s="6"/>
      <c r="M290" s="6"/>
      <c r="N290" s="6"/>
      <c r="O290" s="6"/>
    </row>
    <row r="291" spans="1:15">
      <c r="A291" s="30"/>
      <c r="B291" s="6"/>
      <c r="C291" s="6"/>
      <c r="D291" s="6"/>
      <c r="E291" s="6"/>
      <c r="F291" s="6"/>
      <c r="G291" s="6"/>
      <c r="H291" s="6"/>
      <c r="I291" s="105"/>
      <c r="J291" s="342"/>
      <c r="K291" s="6"/>
      <c r="L291" s="6"/>
      <c r="M291" s="6"/>
      <c r="N291" s="6"/>
      <c r="O291" s="6"/>
    </row>
    <row r="292" spans="1:15">
      <c r="A292" s="30"/>
      <c r="B292" s="6"/>
      <c r="C292" s="6"/>
      <c r="D292" s="6"/>
      <c r="E292" s="6"/>
      <c r="F292" s="6"/>
      <c r="G292" s="6"/>
      <c r="H292" s="6"/>
      <c r="I292" s="105"/>
      <c r="J292" s="342"/>
      <c r="K292" s="6"/>
      <c r="L292" s="6"/>
      <c r="M292" s="6"/>
      <c r="N292" s="6"/>
      <c r="O292" s="6"/>
    </row>
    <row r="293" spans="1:15">
      <c r="A293" s="30"/>
      <c r="B293" s="6"/>
      <c r="C293" s="6"/>
      <c r="D293" s="6"/>
      <c r="E293" s="6"/>
      <c r="F293" s="6"/>
      <c r="G293" s="6"/>
      <c r="H293" s="6"/>
      <c r="I293" s="105"/>
      <c r="J293" s="342"/>
      <c r="K293" s="6"/>
      <c r="L293" s="6"/>
      <c r="M293" s="6"/>
      <c r="N293" s="6"/>
      <c r="O293" s="6"/>
    </row>
    <row r="294" spans="1:15">
      <c r="A294" s="30"/>
      <c r="B294" s="6"/>
      <c r="C294" s="6"/>
      <c r="D294" s="6"/>
      <c r="E294" s="6"/>
      <c r="F294" s="6"/>
      <c r="G294" s="6"/>
      <c r="H294" s="6"/>
      <c r="I294" s="105"/>
      <c r="J294" s="342"/>
      <c r="K294" s="6"/>
      <c r="L294" s="6"/>
      <c r="M294" s="6"/>
      <c r="N294" s="6"/>
      <c r="O294" s="6"/>
    </row>
    <row r="295" spans="1:15">
      <c r="A295" s="30"/>
      <c r="B295" s="6"/>
      <c r="C295" s="6"/>
      <c r="D295" s="6"/>
      <c r="E295" s="6"/>
      <c r="F295" s="6"/>
      <c r="G295" s="6"/>
      <c r="H295" s="6"/>
      <c r="I295" s="105"/>
      <c r="J295" s="342"/>
      <c r="K295" s="6"/>
      <c r="L295" s="6"/>
      <c r="M295" s="6"/>
      <c r="N295" s="6"/>
      <c r="O295" s="6"/>
    </row>
    <row r="296" spans="1:15">
      <c r="A296" s="30"/>
      <c r="B296" s="6"/>
      <c r="C296" s="6"/>
      <c r="D296" s="6"/>
      <c r="E296" s="6"/>
      <c r="F296" s="6"/>
      <c r="G296" s="6"/>
      <c r="H296" s="6"/>
      <c r="I296" s="105"/>
      <c r="J296" s="342"/>
      <c r="K296" s="6"/>
      <c r="L296" s="6"/>
      <c r="M296" s="6"/>
      <c r="N296" s="6"/>
      <c r="O296" s="6"/>
    </row>
    <row r="297" spans="1:15">
      <c r="A297" s="30"/>
      <c r="B297" s="6"/>
      <c r="C297" s="6"/>
      <c r="D297" s="6"/>
      <c r="E297" s="6"/>
      <c r="F297" s="6"/>
      <c r="G297" s="6"/>
      <c r="H297" s="6"/>
      <c r="I297" s="105"/>
      <c r="J297" s="342"/>
      <c r="K297" s="6"/>
      <c r="L297" s="6"/>
      <c r="M297" s="6"/>
      <c r="N297" s="6"/>
      <c r="O297" s="6"/>
    </row>
    <row r="298" spans="1:15">
      <c r="A298" s="30"/>
      <c r="B298" s="6"/>
      <c r="C298" s="6"/>
      <c r="D298" s="6"/>
      <c r="E298" s="6"/>
      <c r="F298" s="6"/>
      <c r="G298" s="6"/>
      <c r="H298" s="6"/>
      <c r="I298" s="105"/>
      <c r="J298" s="342"/>
      <c r="K298" s="6"/>
      <c r="L298" s="6"/>
      <c r="M298" s="6"/>
      <c r="N298" s="6"/>
      <c r="O298" s="6"/>
    </row>
    <row r="299" spans="1:15">
      <c r="A299" s="30"/>
      <c r="B299" s="6"/>
      <c r="C299" s="6"/>
      <c r="D299" s="6"/>
      <c r="E299" s="6"/>
      <c r="F299" s="6"/>
      <c r="G299" s="6"/>
      <c r="H299" s="6"/>
      <c r="I299" s="105"/>
      <c r="J299" s="342"/>
      <c r="K299" s="6"/>
      <c r="L299" s="6"/>
      <c r="M299" s="6"/>
      <c r="N299" s="6"/>
      <c r="O299" s="6"/>
    </row>
    <row r="300" spans="1:15">
      <c r="A300" s="30"/>
      <c r="B300" s="6"/>
      <c r="C300" s="6"/>
      <c r="D300" s="6"/>
      <c r="E300" s="6"/>
      <c r="F300" s="6"/>
      <c r="G300" s="6"/>
      <c r="H300" s="6"/>
      <c r="I300" s="105"/>
      <c r="J300" s="342"/>
      <c r="K300" s="6"/>
      <c r="L300" s="6"/>
      <c r="M300" s="6"/>
      <c r="N300" s="6"/>
      <c r="O300" s="6"/>
    </row>
    <row r="301" spans="1:15">
      <c r="A301" s="30"/>
      <c r="B301" s="6"/>
      <c r="C301" s="6"/>
      <c r="D301" s="6"/>
      <c r="E301" s="6"/>
      <c r="F301" s="6"/>
      <c r="G301" s="6"/>
      <c r="H301" s="6"/>
      <c r="I301" s="105"/>
      <c r="J301" s="342"/>
      <c r="K301" s="6"/>
      <c r="L301" s="6"/>
      <c r="M301" s="6"/>
      <c r="N301" s="6"/>
      <c r="O301" s="6"/>
    </row>
    <row r="302" spans="1:15">
      <c r="A302" s="30"/>
      <c r="B302" s="6"/>
      <c r="C302" s="6"/>
      <c r="D302" s="6"/>
      <c r="E302" s="6"/>
      <c r="F302" s="6"/>
      <c r="G302" s="6"/>
      <c r="H302" s="6"/>
      <c r="I302" s="105"/>
      <c r="J302" s="342"/>
      <c r="K302" s="6"/>
      <c r="L302" s="6"/>
      <c r="M302" s="6"/>
      <c r="N302" s="6"/>
      <c r="O302" s="6"/>
    </row>
    <row r="303" spans="1:15">
      <c r="A303" s="30"/>
      <c r="B303" s="6"/>
      <c r="C303" s="6"/>
      <c r="D303" s="6"/>
      <c r="E303" s="6"/>
      <c r="F303" s="6"/>
      <c r="G303" s="6"/>
      <c r="H303" s="6"/>
      <c r="I303" s="105"/>
      <c r="J303" s="342"/>
      <c r="K303" s="6"/>
      <c r="L303" s="6"/>
      <c r="M303" s="6"/>
      <c r="N303" s="6"/>
      <c r="O303" s="6"/>
    </row>
    <row r="304" spans="1:15">
      <c r="A304" s="30"/>
      <c r="B304" s="6"/>
      <c r="C304" s="6"/>
      <c r="D304" s="6"/>
      <c r="E304" s="6"/>
      <c r="F304" s="6"/>
      <c r="G304" s="6"/>
      <c r="H304" s="6"/>
      <c r="I304" s="105"/>
      <c r="J304" s="342"/>
      <c r="K304" s="6"/>
      <c r="L304" s="6"/>
      <c r="M304" s="6"/>
      <c r="N304" s="6"/>
      <c r="O304" s="6"/>
    </row>
    <row r="305" spans="1:15">
      <c r="A305" s="30"/>
      <c r="B305" s="6"/>
      <c r="C305" s="6"/>
      <c r="D305" s="6"/>
      <c r="E305" s="6"/>
      <c r="F305" s="6"/>
      <c r="G305" s="6"/>
      <c r="H305" s="6"/>
      <c r="I305" s="105"/>
      <c r="J305" s="342"/>
      <c r="K305" s="6"/>
      <c r="L305" s="6"/>
      <c r="M305" s="6"/>
      <c r="N305" s="6"/>
      <c r="O305" s="6"/>
    </row>
    <row r="306" spans="1:15">
      <c r="A306" s="30"/>
      <c r="B306" s="6"/>
      <c r="C306" s="6"/>
      <c r="D306" s="6"/>
      <c r="E306" s="6"/>
      <c r="F306" s="6"/>
      <c r="G306" s="6"/>
      <c r="H306" s="6"/>
      <c r="I306" s="105"/>
      <c r="J306" s="342"/>
      <c r="K306" s="6"/>
      <c r="L306" s="6"/>
      <c r="M306" s="6"/>
      <c r="N306" s="6"/>
      <c r="O306" s="6"/>
    </row>
    <row r="307" spans="1:15">
      <c r="A307" s="30"/>
      <c r="B307" s="6"/>
      <c r="C307" s="6"/>
      <c r="D307" s="6"/>
      <c r="E307" s="6"/>
      <c r="F307" s="6"/>
      <c r="G307" s="6"/>
      <c r="H307" s="6"/>
      <c r="I307" s="105"/>
      <c r="J307" s="342"/>
      <c r="K307" s="6"/>
      <c r="L307" s="6"/>
      <c r="M307" s="6"/>
      <c r="N307" s="6"/>
      <c r="O307" s="6"/>
    </row>
    <row r="308" spans="1:15">
      <c r="A308" s="30"/>
      <c r="B308" s="6"/>
      <c r="C308" s="6"/>
      <c r="D308" s="6"/>
      <c r="E308" s="6"/>
      <c r="F308" s="6"/>
      <c r="G308" s="6"/>
      <c r="H308" s="6"/>
      <c r="I308" s="105"/>
      <c r="J308" s="342"/>
      <c r="K308" s="6"/>
      <c r="L308" s="6"/>
      <c r="M308" s="6"/>
      <c r="N308" s="6"/>
      <c r="O308" s="6"/>
    </row>
    <row r="309" spans="1:15">
      <c r="A309" s="30"/>
      <c r="B309" s="6"/>
      <c r="C309" s="6"/>
      <c r="D309" s="6"/>
      <c r="E309" s="6"/>
      <c r="F309" s="6"/>
      <c r="G309" s="6"/>
      <c r="H309" s="6"/>
      <c r="I309" s="105"/>
      <c r="J309" s="342"/>
      <c r="K309" s="6"/>
      <c r="L309" s="6"/>
      <c r="M309" s="6"/>
      <c r="N309" s="6"/>
      <c r="O309" s="6"/>
    </row>
    <row r="310" spans="1:15">
      <c r="A310" s="30"/>
      <c r="B310" s="6"/>
      <c r="C310" s="6"/>
      <c r="D310" s="6"/>
      <c r="E310" s="6"/>
      <c r="F310" s="6"/>
      <c r="G310" s="6"/>
      <c r="H310" s="6"/>
      <c r="I310" s="105"/>
      <c r="J310" s="342"/>
      <c r="K310" s="6"/>
      <c r="L310" s="6"/>
      <c r="M310" s="6"/>
      <c r="N310" s="6"/>
      <c r="O310" s="6"/>
    </row>
    <row r="311" spans="1:15">
      <c r="A311" s="30"/>
      <c r="B311" s="6"/>
      <c r="C311" s="6"/>
      <c r="D311" s="6"/>
      <c r="E311" s="6"/>
      <c r="F311" s="6"/>
      <c r="G311" s="6"/>
      <c r="H311" s="6"/>
      <c r="I311" s="105"/>
      <c r="J311" s="342"/>
      <c r="K311" s="6"/>
      <c r="L311" s="6"/>
      <c r="M311" s="6"/>
      <c r="N311" s="6"/>
      <c r="O311" s="6"/>
    </row>
    <row r="312" spans="1:15">
      <c r="A312" s="30"/>
      <c r="B312" s="6"/>
      <c r="C312" s="6"/>
      <c r="D312" s="6"/>
      <c r="E312" s="6"/>
      <c r="F312" s="6"/>
      <c r="G312" s="6"/>
      <c r="H312" s="6"/>
      <c r="I312" s="105"/>
      <c r="J312" s="342"/>
      <c r="K312" s="6"/>
      <c r="L312" s="6"/>
      <c r="M312" s="6"/>
      <c r="N312" s="6"/>
      <c r="O312" s="6"/>
    </row>
    <row r="313" spans="1:15">
      <c r="A313" s="30"/>
      <c r="B313" s="6"/>
      <c r="C313" s="6"/>
      <c r="D313" s="6"/>
      <c r="E313" s="6"/>
      <c r="F313" s="6"/>
      <c r="G313" s="6"/>
      <c r="H313" s="6"/>
      <c r="I313" s="105"/>
      <c r="J313" s="342"/>
      <c r="K313" s="6"/>
      <c r="L313" s="6"/>
      <c r="M313" s="6"/>
      <c r="N313" s="6"/>
      <c r="O313" s="6"/>
    </row>
    <row r="314" spans="1:15">
      <c r="A314" s="30"/>
      <c r="B314" s="6"/>
      <c r="C314" s="6"/>
      <c r="D314" s="6"/>
      <c r="E314" s="6"/>
      <c r="F314" s="6"/>
      <c r="G314" s="6"/>
      <c r="H314" s="6"/>
      <c r="I314" s="105"/>
      <c r="J314" s="342"/>
      <c r="K314" s="6"/>
      <c r="L314" s="6"/>
      <c r="M314" s="6"/>
      <c r="N314" s="6"/>
      <c r="O314" s="6"/>
    </row>
    <row r="315" spans="1:15">
      <c r="A315" s="30"/>
      <c r="B315" s="6"/>
      <c r="C315" s="6"/>
      <c r="D315" s="6"/>
      <c r="E315" s="6"/>
      <c r="F315" s="6"/>
      <c r="G315" s="6"/>
      <c r="H315" s="6"/>
      <c r="I315" s="105"/>
      <c r="J315" s="342"/>
      <c r="K315" s="6"/>
      <c r="L315" s="6"/>
      <c r="M315" s="6"/>
      <c r="N315" s="6"/>
      <c r="O315" s="6"/>
    </row>
    <row r="316" spans="1:15">
      <c r="A316" s="30"/>
      <c r="B316" s="6"/>
      <c r="C316" s="6"/>
      <c r="D316" s="6"/>
      <c r="E316" s="6"/>
      <c r="F316" s="6"/>
      <c r="G316" s="6"/>
      <c r="H316" s="6"/>
      <c r="I316" s="105"/>
      <c r="J316" s="342"/>
      <c r="K316" s="6"/>
      <c r="L316" s="6"/>
      <c r="M316" s="6"/>
      <c r="N316" s="6"/>
      <c r="O316" s="6"/>
    </row>
    <row r="317" spans="1:15">
      <c r="A317" s="30"/>
      <c r="B317" s="6"/>
      <c r="C317" s="6"/>
      <c r="D317" s="6"/>
      <c r="E317" s="6"/>
      <c r="F317" s="6"/>
      <c r="G317" s="6"/>
      <c r="H317" s="6"/>
      <c r="I317" s="105"/>
      <c r="J317" s="342"/>
      <c r="K317" s="6"/>
      <c r="L317" s="6"/>
      <c r="M317" s="6"/>
      <c r="N317" s="6"/>
      <c r="O317" s="6"/>
    </row>
    <row r="318" spans="1:15">
      <c r="A318" s="30"/>
      <c r="B318" s="6"/>
      <c r="C318" s="6"/>
      <c r="D318" s="6"/>
      <c r="E318" s="6"/>
      <c r="F318" s="6"/>
      <c r="G318" s="6"/>
      <c r="H318" s="6"/>
      <c r="I318" s="105"/>
      <c r="J318" s="342"/>
      <c r="K318" s="6"/>
      <c r="L318" s="6"/>
      <c r="M318" s="6"/>
      <c r="N318" s="6"/>
      <c r="O318" s="6"/>
    </row>
    <row r="319" spans="1:15">
      <c r="A319" s="30"/>
      <c r="B319" s="6"/>
      <c r="C319" s="6"/>
      <c r="D319" s="6"/>
      <c r="E319" s="6"/>
      <c r="F319" s="6"/>
      <c r="G319" s="6"/>
      <c r="H319" s="6"/>
      <c r="I319" s="105"/>
      <c r="J319" s="342"/>
      <c r="K319" s="6"/>
      <c r="L319" s="6"/>
      <c r="M319" s="6"/>
      <c r="N319" s="6"/>
      <c r="O319" s="6"/>
    </row>
    <row r="320" spans="1:15">
      <c r="A320" s="30"/>
      <c r="B320" s="6"/>
      <c r="C320" s="6"/>
      <c r="D320" s="6"/>
      <c r="E320" s="6"/>
      <c r="F320" s="6"/>
      <c r="G320" s="6"/>
      <c r="H320" s="6"/>
      <c r="I320" s="105"/>
      <c r="J320" s="342"/>
      <c r="K320" s="6"/>
      <c r="L320" s="6"/>
      <c r="M320" s="6"/>
      <c r="N320" s="6"/>
      <c r="O320" s="6"/>
    </row>
    <row r="321" spans="1:15">
      <c r="A321" s="30"/>
      <c r="B321" s="6"/>
      <c r="C321" s="6"/>
      <c r="D321" s="6"/>
      <c r="E321" s="6"/>
      <c r="F321" s="6"/>
      <c r="G321" s="6"/>
      <c r="H321" s="6"/>
      <c r="I321" s="105"/>
      <c r="J321" s="342"/>
      <c r="K321" s="6"/>
      <c r="L321" s="6"/>
      <c r="M321" s="6"/>
      <c r="N321" s="6"/>
      <c r="O321" s="6"/>
    </row>
    <row r="322" spans="1:15">
      <c r="A322" s="30"/>
      <c r="B322" s="6"/>
      <c r="C322" s="6"/>
      <c r="D322" s="6"/>
      <c r="E322" s="6"/>
      <c r="F322" s="6"/>
      <c r="G322" s="6"/>
      <c r="H322" s="6"/>
      <c r="I322" s="105"/>
      <c r="J322" s="342"/>
      <c r="K322" s="6"/>
      <c r="L322" s="6"/>
      <c r="M322" s="6"/>
      <c r="N322" s="6"/>
      <c r="O322" s="6"/>
    </row>
    <row r="323" spans="1:15">
      <c r="A323" s="30"/>
      <c r="B323" s="6"/>
      <c r="C323" s="6"/>
      <c r="D323" s="6"/>
      <c r="E323" s="6"/>
      <c r="F323" s="6"/>
      <c r="G323" s="6"/>
      <c r="H323" s="6"/>
      <c r="I323" s="105"/>
      <c r="J323" s="342"/>
      <c r="K323" s="6"/>
      <c r="L323" s="6"/>
      <c r="M323" s="6"/>
      <c r="N323" s="6"/>
      <c r="O323" s="6"/>
    </row>
    <row r="324" spans="1:15">
      <c r="A324" s="30"/>
      <c r="B324" s="6"/>
      <c r="C324" s="6"/>
      <c r="D324" s="6"/>
      <c r="E324" s="6"/>
      <c r="F324" s="6"/>
      <c r="G324" s="6"/>
      <c r="H324" s="6"/>
      <c r="I324" s="105"/>
      <c r="J324" s="342"/>
      <c r="K324" s="6"/>
      <c r="L324" s="6"/>
      <c r="M324" s="6"/>
      <c r="N324" s="6"/>
      <c r="O324" s="6"/>
    </row>
    <row r="325" spans="1:15">
      <c r="A325" s="30"/>
      <c r="B325" s="6"/>
      <c r="C325" s="6"/>
      <c r="D325" s="6"/>
      <c r="E325" s="6"/>
      <c r="F325" s="6"/>
      <c r="G325" s="6"/>
      <c r="H325" s="6"/>
      <c r="I325" s="105"/>
      <c r="J325" s="342"/>
      <c r="K325" s="6"/>
      <c r="L325" s="6"/>
      <c r="M325" s="6"/>
      <c r="N325" s="6"/>
      <c r="O325" s="6"/>
    </row>
    <row r="326" spans="1:15">
      <c r="A326" s="30"/>
      <c r="B326" s="6"/>
      <c r="C326" s="6"/>
      <c r="D326" s="6"/>
      <c r="E326" s="6"/>
      <c r="F326" s="6"/>
      <c r="G326" s="6"/>
      <c r="H326" s="6"/>
      <c r="I326" s="105"/>
      <c r="J326" s="342"/>
      <c r="K326" s="6"/>
      <c r="L326" s="6"/>
      <c r="M326" s="6"/>
      <c r="N326" s="6"/>
      <c r="O326" s="6"/>
    </row>
    <row r="327" spans="1:15">
      <c r="A327" s="30"/>
      <c r="B327" s="6"/>
      <c r="C327" s="6"/>
      <c r="D327" s="6"/>
      <c r="E327" s="6"/>
      <c r="F327" s="6"/>
      <c r="G327" s="6"/>
      <c r="H327" s="6"/>
      <c r="I327" s="105"/>
      <c r="J327" s="342"/>
      <c r="K327" s="6"/>
      <c r="L327" s="6"/>
      <c r="M327" s="6"/>
      <c r="N327" s="6"/>
      <c r="O327" s="6"/>
    </row>
    <row r="328" spans="1:15">
      <c r="A328" s="30"/>
      <c r="B328" s="6"/>
      <c r="C328" s="6"/>
      <c r="D328" s="6"/>
      <c r="E328" s="6"/>
      <c r="F328" s="6"/>
      <c r="G328" s="6"/>
      <c r="H328" s="6"/>
      <c r="I328" s="105"/>
      <c r="J328" s="342"/>
      <c r="K328" s="6"/>
      <c r="L328" s="6"/>
      <c r="M328" s="6"/>
      <c r="N328" s="6"/>
      <c r="O328" s="6"/>
    </row>
    <row r="329" spans="1:15">
      <c r="A329" s="30"/>
      <c r="B329" s="6"/>
      <c r="C329" s="6"/>
      <c r="D329" s="6"/>
      <c r="E329" s="6"/>
      <c r="F329" s="6"/>
      <c r="G329" s="6"/>
      <c r="H329" s="6"/>
      <c r="I329" s="105"/>
      <c r="J329" s="342"/>
      <c r="K329" s="6"/>
      <c r="L329" s="6"/>
      <c r="M329" s="6"/>
      <c r="N329" s="6"/>
      <c r="O329" s="6"/>
    </row>
    <row r="330" spans="1:15">
      <c r="A330" s="30"/>
      <c r="B330" s="6"/>
      <c r="C330" s="6"/>
      <c r="D330" s="6"/>
      <c r="E330" s="6"/>
      <c r="F330" s="6"/>
      <c r="G330" s="6"/>
      <c r="H330" s="6"/>
      <c r="I330" s="105"/>
      <c r="J330" s="342"/>
      <c r="K330" s="6"/>
      <c r="L330" s="6"/>
      <c r="M330" s="6"/>
      <c r="N330" s="6"/>
      <c r="O330" s="6"/>
    </row>
    <row r="331" spans="1:15">
      <c r="A331" s="30"/>
      <c r="B331" s="6"/>
      <c r="C331" s="6"/>
      <c r="D331" s="6"/>
      <c r="E331" s="6"/>
      <c r="F331" s="6"/>
      <c r="G331" s="6"/>
      <c r="H331" s="6"/>
      <c r="I331" s="105"/>
      <c r="J331" s="342"/>
      <c r="K331" s="6"/>
      <c r="L331" s="6"/>
      <c r="M331" s="6"/>
      <c r="N331" s="6"/>
      <c r="O331" s="6"/>
    </row>
    <row r="332" spans="1:15">
      <c r="A332" s="30"/>
      <c r="B332" s="6"/>
      <c r="C332" s="6"/>
      <c r="D332" s="6"/>
      <c r="E332" s="6"/>
      <c r="F332" s="6"/>
      <c r="G332" s="6"/>
      <c r="H332" s="6"/>
      <c r="I332" s="105"/>
      <c r="J332" s="342"/>
      <c r="K332" s="6"/>
      <c r="L332" s="6"/>
      <c r="M332" s="6"/>
      <c r="N332" s="6"/>
      <c r="O332" s="6"/>
    </row>
    <row r="333" spans="1:15">
      <c r="A333" s="30"/>
      <c r="B333" s="6"/>
      <c r="C333" s="6"/>
      <c r="D333" s="6"/>
      <c r="E333" s="6"/>
      <c r="F333" s="6"/>
      <c r="G333" s="6"/>
      <c r="H333" s="6"/>
      <c r="I333" s="105"/>
      <c r="J333" s="342"/>
      <c r="K333" s="6"/>
      <c r="L333" s="6"/>
      <c r="M333" s="6"/>
      <c r="N333" s="6"/>
      <c r="O333" s="6"/>
    </row>
    <row r="334" spans="1:15">
      <c r="A334" s="30"/>
      <c r="B334" s="6"/>
      <c r="C334" s="6"/>
      <c r="D334" s="6"/>
      <c r="E334" s="6"/>
      <c r="F334" s="6"/>
      <c r="G334" s="6"/>
      <c r="H334" s="6"/>
      <c r="I334" s="105"/>
      <c r="J334" s="342"/>
      <c r="K334" s="6"/>
      <c r="L334" s="6"/>
      <c r="M334" s="6"/>
      <c r="N334" s="6"/>
      <c r="O334" s="6"/>
    </row>
    <row r="335" spans="1:15">
      <c r="A335" s="30"/>
      <c r="B335" s="6"/>
      <c r="C335" s="6"/>
      <c r="D335" s="6"/>
      <c r="E335" s="6"/>
      <c r="F335" s="6"/>
      <c r="G335" s="6"/>
      <c r="H335" s="6"/>
      <c r="I335" s="105"/>
      <c r="J335" s="342"/>
      <c r="K335" s="6"/>
      <c r="L335" s="6"/>
      <c r="M335" s="6"/>
      <c r="N335" s="6"/>
      <c r="O335" s="6"/>
    </row>
    <row r="336" spans="1:15">
      <c r="A336" s="30"/>
      <c r="B336" s="6"/>
      <c r="C336" s="6"/>
      <c r="D336" s="6"/>
      <c r="E336" s="6"/>
      <c r="F336" s="6"/>
      <c r="G336" s="6"/>
      <c r="H336" s="6"/>
      <c r="I336" s="105"/>
      <c r="J336" s="342"/>
      <c r="K336" s="6"/>
      <c r="L336" s="6"/>
      <c r="M336" s="6"/>
      <c r="N336" s="6"/>
      <c r="O336" s="6"/>
    </row>
    <row r="337" spans="1:15">
      <c r="A337" s="30"/>
      <c r="B337" s="6"/>
      <c r="C337" s="6"/>
      <c r="D337" s="6"/>
      <c r="E337" s="6"/>
      <c r="F337" s="6"/>
      <c r="G337" s="6"/>
      <c r="H337" s="6"/>
      <c r="I337" s="105"/>
      <c r="J337" s="342"/>
      <c r="K337" s="6"/>
      <c r="L337" s="6"/>
      <c r="M337" s="6"/>
      <c r="N337" s="6"/>
      <c r="O337" s="6"/>
    </row>
    <row r="338" spans="1:15">
      <c r="A338" s="30"/>
      <c r="B338" s="6"/>
      <c r="C338" s="6"/>
      <c r="D338" s="6"/>
      <c r="E338" s="6"/>
      <c r="F338" s="6"/>
      <c r="G338" s="6"/>
      <c r="H338" s="6"/>
      <c r="I338" s="105"/>
      <c r="J338" s="342"/>
      <c r="K338" s="6"/>
      <c r="L338" s="6"/>
      <c r="M338" s="6"/>
      <c r="N338" s="6"/>
      <c r="O338" s="6"/>
    </row>
    <row r="339" spans="1:15">
      <c r="A339" s="30"/>
      <c r="B339" s="6"/>
      <c r="C339" s="6"/>
      <c r="D339" s="6"/>
      <c r="E339" s="6"/>
      <c r="F339" s="6"/>
      <c r="G339" s="6"/>
      <c r="H339" s="6"/>
      <c r="I339" s="105"/>
      <c r="J339" s="342"/>
      <c r="K339" s="6"/>
      <c r="L339" s="6"/>
      <c r="M339" s="6"/>
      <c r="N339" s="6"/>
      <c r="O339" s="6"/>
    </row>
    <row r="340" spans="1:15">
      <c r="A340" s="30"/>
      <c r="B340" s="6"/>
      <c r="C340" s="6"/>
      <c r="D340" s="6"/>
      <c r="E340" s="6"/>
      <c r="F340" s="6"/>
      <c r="G340" s="6"/>
      <c r="H340" s="6"/>
      <c r="I340" s="105"/>
      <c r="J340" s="342"/>
      <c r="K340" s="6"/>
      <c r="L340" s="6"/>
      <c r="M340" s="6"/>
      <c r="N340" s="6"/>
      <c r="O340" s="6"/>
    </row>
    <row r="341" spans="1:15">
      <c r="A341" s="30"/>
      <c r="B341" s="6"/>
      <c r="C341" s="6"/>
      <c r="D341" s="6"/>
      <c r="E341" s="6"/>
      <c r="F341" s="6"/>
      <c r="G341" s="6"/>
      <c r="H341" s="6"/>
      <c r="I341" s="105"/>
      <c r="J341" s="342"/>
      <c r="K341" s="6"/>
      <c r="L341" s="6"/>
      <c r="M341" s="6"/>
      <c r="N341" s="6"/>
      <c r="O341" s="6"/>
    </row>
    <row r="342" spans="1:15">
      <c r="A342" s="30"/>
      <c r="B342" s="6"/>
      <c r="C342" s="6"/>
      <c r="D342" s="6"/>
      <c r="E342" s="6"/>
      <c r="F342" s="6"/>
      <c r="G342" s="6"/>
      <c r="H342" s="6"/>
      <c r="I342" s="105"/>
      <c r="J342" s="342"/>
      <c r="K342" s="6"/>
      <c r="L342" s="6"/>
      <c r="M342" s="6"/>
      <c r="N342" s="6"/>
      <c r="O342" s="6"/>
    </row>
    <row r="343" spans="1:15">
      <c r="A343" s="30"/>
      <c r="B343" s="6"/>
      <c r="C343" s="6"/>
      <c r="D343" s="6"/>
      <c r="E343" s="6"/>
      <c r="F343" s="6"/>
      <c r="G343" s="6"/>
      <c r="H343" s="6"/>
      <c r="I343" s="105"/>
      <c r="J343" s="342"/>
      <c r="K343" s="6"/>
      <c r="L343" s="6"/>
      <c r="M343" s="6"/>
      <c r="N343" s="6"/>
      <c r="O343" s="6"/>
    </row>
    <row r="344" spans="1:15">
      <c r="A344" s="30"/>
      <c r="B344" s="6"/>
      <c r="C344" s="6"/>
      <c r="D344" s="6"/>
      <c r="E344" s="6"/>
      <c r="F344" s="6"/>
      <c r="G344" s="6"/>
      <c r="H344" s="6"/>
      <c r="I344" s="105"/>
      <c r="J344" s="342"/>
      <c r="K344" s="6"/>
      <c r="L344" s="6"/>
      <c r="M344" s="6"/>
      <c r="N344" s="6"/>
      <c r="O344" s="6"/>
    </row>
    <row r="345" spans="1:15">
      <c r="A345" s="30"/>
      <c r="B345" s="6"/>
      <c r="C345" s="6"/>
      <c r="D345" s="6"/>
      <c r="E345" s="6"/>
      <c r="F345" s="6"/>
      <c r="G345" s="6"/>
      <c r="H345" s="6"/>
      <c r="I345" s="105"/>
      <c r="J345" s="342"/>
      <c r="K345" s="6"/>
      <c r="L345" s="6"/>
      <c r="M345" s="6"/>
      <c r="N345" s="6"/>
      <c r="O345" s="6"/>
    </row>
    <row r="346" spans="1:15">
      <c r="A346" s="30"/>
      <c r="B346" s="6"/>
      <c r="C346" s="6"/>
      <c r="D346" s="6"/>
      <c r="E346" s="6"/>
      <c r="F346" s="6"/>
      <c r="G346" s="6"/>
      <c r="H346" s="6"/>
      <c r="I346" s="105"/>
      <c r="J346" s="342"/>
      <c r="K346" s="6"/>
      <c r="L346" s="6"/>
      <c r="M346" s="6"/>
      <c r="N346" s="6"/>
      <c r="O346" s="6"/>
    </row>
    <row r="347" spans="1:15">
      <c r="A347" s="30"/>
      <c r="B347" s="6"/>
      <c r="C347" s="6"/>
      <c r="D347" s="6"/>
      <c r="E347" s="6"/>
      <c r="F347" s="6"/>
      <c r="G347" s="6"/>
      <c r="H347" s="6"/>
      <c r="I347" s="105"/>
      <c r="J347" s="342"/>
      <c r="K347" s="6"/>
      <c r="L347" s="6"/>
      <c r="M347" s="6"/>
      <c r="N347" s="6"/>
      <c r="O347" s="6"/>
    </row>
    <row r="348" spans="1:15">
      <c r="A348" s="30"/>
      <c r="B348" s="6"/>
      <c r="C348" s="6"/>
      <c r="D348" s="6"/>
      <c r="E348" s="6"/>
      <c r="F348" s="6"/>
      <c r="G348" s="6"/>
      <c r="H348" s="6"/>
      <c r="I348" s="105"/>
      <c r="J348" s="342"/>
      <c r="K348" s="6"/>
      <c r="L348" s="6"/>
      <c r="M348" s="6"/>
      <c r="N348" s="6"/>
      <c r="O348" s="6"/>
    </row>
    <row r="349" spans="1:15">
      <c r="A349" s="30"/>
      <c r="B349" s="6"/>
      <c r="C349" s="6"/>
      <c r="D349" s="6"/>
      <c r="E349" s="6"/>
      <c r="F349" s="6"/>
      <c r="G349" s="6"/>
      <c r="H349" s="6"/>
      <c r="I349" s="105"/>
      <c r="J349" s="342"/>
      <c r="K349" s="6"/>
      <c r="L349" s="6"/>
      <c r="M349" s="6"/>
      <c r="N349" s="6"/>
      <c r="O349" s="6"/>
    </row>
    <row r="350" spans="1:15">
      <c r="A350" s="30"/>
      <c r="B350" s="6"/>
      <c r="C350" s="6"/>
      <c r="D350" s="6"/>
      <c r="E350" s="6"/>
      <c r="F350" s="6"/>
      <c r="G350" s="6"/>
      <c r="H350" s="6"/>
      <c r="I350" s="105"/>
      <c r="J350" s="342"/>
      <c r="K350" s="6"/>
      <c r="L350" s="6"/>
      <c r="M350" s="6"/>
      <c r="N350" s="6"/>
      <c r="O350" s="6"/>
    </row>
    <row r="351" spans="1:15">
      <c r="A351" s="30"/>
      <c r="B351" s="6"/>
      <c r="C351" s="6"/>
      <c r="D351" s="6"/>
      <c r="E351" s="6"/>
      <c r="F351" s="6"/>
      <c r="G351" s="6"/>
      <c r="H351" s="6"/>
      <c r="I351" s="105"/>
      <c r="J351" s="342"/>
      <c r="K351" s="6"/>
      <c r="L351" s="6"/>
      <c r="M351" s="6"/>
    </row>
    <row r="352" spans="1:15">
      <c r="A352" s="30"/>
      <c r="B352" s="6"/>
      <c r="C352" s="6"/>
      <c r="D352" s="6"/>
      <c r="E352" s="6"/>
      <c r="F352" s="6"/>
      <c r="G352" s="6"/>
      <c r="H352" s="6"/>
      <c r="I352" s="105"/>
      <c r="J352" s="342"/>
      <c r="K352" s="6"/>
      <c r="L352" s="6"/>
      <c r="M352" s="6"/>
    </row>
    <row r="353" spans="1:13">
      <c r="A353" s="30"/>
      <c r="B353" s="6"/>
      <c r="C353" s="6"/>
      <c r="D353" s="6"/>
      <c r="E353" s="6"/>
      <c r="F353" s="6"/>
      <c r="G353" s="6"/>
      <c r="H353" s="6"/>
      <c r="I353" s="105"/>
      <c r="J353" s="342"/>
      <c r="K353" s="6"/>
      <c r="L353" s="6"/>
      <c r="M353" s="6"/>
    </row>
    <row r="354" spans="1:13">
      <c r="A354" s="30"/>
      <c r="B354" s="6"/>
      <c r="C354" s="6"/>
      <c r="D354" s="6"/>
      <c r="E354" s="6"/>
      <c r="F354" s="6"/>
      <c r="G354" s="6"/>
      <c r="H354" s="6"/>
      <c r="I354" s="105"/>
      <c r="J354" s="342"/>
      <c r="K354" s="6"/>
      <c r="L354" s="6"/>
      <c r="M354" s="6"/>
    </row>
    <row r="355" spans="1:13">
      <c r="A355" s="30"/>
      <c r="B355" s="6"/>
      <c r="C355" s="6"/>
      <c r="D355" s="6"/>
      <c r="E355" s="6"/>
      <c r="F355" s="6"/>
      <c r="G355" s="6"/>
      <c r="H355" s="6"/>
      <c r="I355" s="105"/>
      <c r="J355" s="342"/>
      <c r="K355" s="6"/>
      <c r="L355" s="6"/>
      <c r="M355" s="6"/>
    </row>
    <row r="356" spans="1:13">
      <c r="A356" s="30"/>
      <c r="B356" s="6"/>
      <c r="C356" s="6"/>
      <c r="D356" s="6"/>
      <c r="E356" s="6"/>
      <c r="F356" s="6"/>
      <c r="G356" s="6"/>
      <c r="H356" s="6"/>
      <c r="I356" s="105"/>
      <c r="J356" s="342"/>
      <c r="K356" s="6"/>
      <c r="L356" s="6"/>
      <c r="M356" s="6"/>
    </row>
    <row r="357" spans="1:13">
      <c r="A357" s="30"/>
      <c r="B357" s="6"/>
      <c r="C357" s="6"/>
      <c r="D357" s="6"/>
      <c r="E357" s="6"/>
      <c r="F357" s="6"/>
      <c r="G357" s="6"/>
      <c r="H357" s="6"/>
      <c r="I357" s="105"/>
      <c r="J357" s="342"/>
      <c r="K357" s="6"/>
      <c r="L357" s="6"/>
      <c r="M357" s="6"/>
    </row>
    <row r="358" spans="1:13">
      <c r="A358" s="30"/>
      <c r="B358" s="6"/>
      <c r="C358" s="6"/>
      <c r="D358" s="6"/>
      <c r="E358" s="6"/>
      <c r="F358" s="6"/>
      <c r="G358" s="6"/>
      <c r="H358" s="6"/>
      <c r="I358" s="105"/>
      <c r="J358" s="342"/>
      <c r="K358" s="6"/>
      <c r="L358" s="6"/>
      <c r="M358" s="6"/>
    </row>
    <row r="359" spans="1:13">
      <c r="A359" s="30"/>
      <c r="B359" s="6"/>
      <c r="C359" s="6"/>
      <c r="D359" s="6"/>
      <c r="E359" s="6"/>
      <c r="F359" s="6"/>
      <c r="G359" s="6"/>
      <c r="H359" s="6"/>
      <c r="I359" s="105"/>
      <c r="J359" s="342"/>
      <c r="K359" s="6"/>
      <c r="L359" s="6"/>
      <c r="M359" s="6"/>
    </row>
    <row r="360" spans="1:13">
      <c r="A360" s="30"/>
      <c r="B360" s="6"/>
      <c r="C360" s="6"/>
      <c r="D360" s="6"/>
      <c r="E360" s="6"/>
      <c r="F360" s="6"/>
      <c r="G360" s="6"/>
      <c r="H360" s="6"/>
      <c r="I360" s="105"/>
      <c r="J360" s="342"/>
      <c r="K360" s="6"/>
      <c r="L360" s="6"/>
      <c r="M360" s="6"/>
    </row>
    <row r="361" spans="1:13">
      <c r="A361" s="30"/>
      <c r="B361" s="6"/>
      <c r="C361" s="6"/>
      <c r="D361" s="6"/>
      <c r="E361" s="6"/>
      <c r="F361" s="6"/>
      <c r="G361" s="6"/>
      <c r="H361" s="6"/>
      <c r="I361" s="105"/>
      <c r="J361" s="342"/>
      <c r="K361" s="6"/>
      <c r="L361" s="6"/>
      <c r="M361" s="6"/>
    </row>
    <row r="362" spans="1:13">
      <c r="A362" s="30"/>
      <c r="B362" s="6"/>
      <c r="C362" s="6"/>
      <c r="D362" s="6"/>
      <c r="E362" s="6"/>
      <c r="F362" s="6"/>
      <c r="G362" s="6"/>
      <c r="H362" s="6"/>
      <c r="I362" s="105"/>
      <c r="J362" s="342"/>
      <c r="K362" s="6"/>
      <c r="L362" s="6"/>
      <c r="M362" s="6"/>
    </row>
    <row r="363" spans="1:13">
      <c r="A363" s="30"/>
      <c r="B363" s="6"/>
      <c r="C363" s="6"/>
      <c r="D363" s="6"/>
      <c r="E363" s="6"/>
      <c r="F363" s="6"/>
      <c r="G363" s="6"/>
      <c r="H363" s="6"/>
      <c r="I363" s="105"/>
      <c r="J363" s="342"/>
      <c r="K363" s="6"/>
      <c r="L363" s="6"/>
      <c r="M363" s="6"/>
    </row>
    <row r="364" spans="1:13">
      <c r="A364" s="30"/>
      <c r="B364" s="6"/>
      <c r="C364" s="6"/>
      <c r="D364" s="6"/>
      <c r="E364" s="6"/>
      <c r="F364" s="6"/>
      <c r="G364" s="6"/>
      <c r="H364" s="6"/>
      <c r="I364" s="105"/>
      <c r="J364" s="342"/>
      <c r="K364" s="6"/>
      <c r="L364" s="6"/>
      <c r="M364" s="6"/>
    </row>
    <row r="365" spans="1:13">
      <c r="A365" s="30"/>
      <c r="B365" s="6"/>
      <c r="C365" s="6"/>
      <c r="D365" s="6"/>
      <c r="E365" s="6"/>
      <c r="F365" s="6"/>
      <c r="G365" s="6"/>
      <c r="H365" s="6"/>
      <c r="I365" s="105"/>
      <c r="J365" s="342"/>
      <c r="K365" s="6"/>
      <c r="L365" s="6"/>
      <c r="M365" s="6"/>
    </row>
    <row r="366" spans="1:13">
      <c r="A366" s="30"/>
      <c r="B366" s="6"/>
      <c r="C366" s="6"/>
      <c r="D366" s="6"/>
      <c r="E366" s="6"/>
      <c r="F366" s="6"/>
      <c r="G366" s="6"/>
      <c r="H366" s="6"/>
      <c r="I366" s="105"/>
      <c r="J366" s="342"/>
      <c r="K366" s="6"/>
      <c r="L366" s="6"/>
      <c r="M366" s="6"/>
    </row>
    <row r="367" spans="1:13">
      <c r="A367" s="30"/>
      <c r="B367" s="6"/>
      <c r="C367" s="6"/>
      <c r="D367" s="6"/>
      <c r="E367" s="6"/>
      <c r="F367" s="6"/>
      <c r="G367" s="6"/>
      <c r="H367" s="6"/>
      <c r="I367" s="105"/>
      <c r="J367" s="342"/>
      <c r="K367" s="6"/>
      <c r="L367" s="6"/>
      <c r="M367" s="6"/>
    </row>
    <row r="368" spans="1:13">
      <c r="A368" s="30"/>
      <c r="B368" s="6"/>
      <c r="C368" s="6"/>
      <c r="D368" s="6"/>
      <c r="E368" s="6"/>
      <c r="F368" s="6"/>
      <c r="G368" s="6"/>
      <c r="H368" s="6"/>
      <c r="I368" s="105"/>
      <c r="J368" s="342"/>
      <c r="K368" s="6"/>
      <c r="L368" s="6"/>
      <c r="M368" s="6"/>
    </row>
    <row r="369" spans="1:13">
      <c r="A369" s="30"/>
      <c r="B369" s="6"/>
      <c r="C369" s="6"/>
      <c r="D369" s="6"/>
      <c r="E369" s="6"/>
      <c r="F369" s="6"/>
      <c r="G369" s="6"/>
      <c r="H369" s="6"/>
      <c r="I369" s="105"/>
      <c r="J369" s="342"/>
      <c r="K369" s="6"/>
      <c r="L369" s="6"/>
      <c r="M369" s="6"/>
    </row>
    <row r="370" spans="1:13">
      <c r="A370" s="30"/>
      <c r="B370" s="6"/>
      <c r="C370" s="6"/>
      <c r="D370" s="6"/>
      <c r="E370" s="6"/>
      <c r="F370" s="6"/>
      <c r="G370" s="6"/>
      <c r="H370" s="6"/>
      <c r="I370" s="105"/>
      <c r="J370" s="342"/>
      <c r="K370" s="6"/>
      <c r="L370" s="6"/>
      <c r="M370" s="6"/>
    </row>
    <row r="371" spans="1:13">
      <c r="A371" s="30"/>
      <c r="B371" s="6"/>
      <c r="C371" s="6"/>
      <c r="D371" s="6"/>
      <c r="E371" s="6"/>
      <c r="F371" s="6"/>
      <c r="G371" s="6"/>
      <c r="H371" s="6"/>
      <c r="I371" s="105"/>
      <c r="J371" s="342"/>
      <c r="K371" s="6"/>
      <c r="L371" s="6"/>
      <c r="M371" s="6"/>
    </row>
    <row r="372" spans="1:13">
      <c r="A372" s="30"/>
      <c r="B372" s="6"/>
      <c r="C372" s="6"/>
      <c r="D372" s="6"/>
      <c r="E372" s="6"/>
      <c r="F372" s="6"/>
      <c r="G372" s="6"/>
      <c r="H372" s="6"/>
      <c r="I372" s="105"/>
      <c r="J372" s="342"/>
      <c r="K372" s="6"/>
      <c r="L372" s="6"/>
      <c r="M372" s="6"/>
    </row>
    <row r="373" spans="1:13">
      <c r="A373" s="30"/>
      <c r="B373" s="6"/>
      <c r="C373" s="6"/>
      <c r="D373" s="6"/>
      <c r="E373" s="6"/>
      <c r="F373" s="6"/>
      <c r="G373" s="6"/>
      <c r="H373" s="6"/>
      <c r="I373" s="105"/>
      <c r="J373" s="342"/>
      <c r="K373" s="6"/>
      <c r="L373" s="6"/>
      <c r="M373" s="6"/>
    </row>
    <row r="374" spans="1:13">
      <c r="A374" s="30"/>
      <c r="B374" s="6"/>
      <c r="C374" s="6"/>
      <c r="D374" s="6"/>
      <c r="E374" s="6"/>
      <c r="F374" s="6"/>
      <c r="G374" s="6"/>
      <c r="H374" s="6"/>
      <c r="I374" s="105"/>
      <c r="J374" s="342"/>
      <c r="K374" s="6"/>
      <c r="L374" s="6"/>
      <c r="M374" s="6"/>
    </row>
    <row r="375" spans="1:13">
      <c r="A375" s="30"/>
      <c r="B375" s="6"/>
      <c r="C375" s="6"/>
      <c r="D375" s="6"/>
      <c r="E375" s="6"/>
      <c r="F375" s="6"/>
      <c r="G375" s="6"/>
      <c r="H375" s="6"/>
      <c r="I375" s="105"/>
      <c r="J375" s="342"/>
      <c r="K375" s="6"/>
      <c r="L375" s="6"/>
      <c r="M375" s="6"/>
    </row>
    <row r="376" spans="1:13">
      <c r="A376" s="30"/>
      <c r="B376" s="6"/>
      <c r="C376" s="6"/>
      <c r="D376" s="6"/>
      <c r="E376" s="6"/>
      <c r="F376" s="6"/>
      <c r="G376" s="6"/>
      <c r="H376" s="6"/>
      <c r="I376" s="105"/>
      <c r="J376" s="342"/>
      <c r="K376" s="6"/>
      <c r="L376" s="6"/>
      <c r="M376" s="6"/>
    </row>
    <row r="377" spans="1:13">
      <c r="A377" s="30"/>
      <c r="B377" s="6"/>
      <c r="C377" s="6"/>
      <c r="D377" s="6"/>
      <c r="E377" s="6"/>
      <c r="F377" s="6"/>
      <c r="G377" s="6"/>
      <c r="H377" s="6"/>
      <c r="I377" s="105"/>
      <c r="J377" s="342"/>
      <c r="K377" s="6"/>
      <c r="L377" s="6"/>
      <c r="M377" s="6"/>
    </row>
    <row r="378" spans="1:13">
      <c r="A378" s="30"/>
      <c r="B378" s="6"/>
      <c r="C378" s="6"/>
      <c r="D378" s="6"/>
      <c r="E378" s="6"/>
      <c r="F378" s="6"/>
      <c r="G378" s="6"/>
      <c r="H378" s="6"/>
      <c r="I378" s="105"/>
      <c r="J378" s="342"/>
      <c r="K378" s="6"/>
      <c r="L378" s="6"/>
      <c r="M378" s="6"/>
    </row>
    <row r="379" spans="1:13">
      <c r="A379" s="30"/>
      <c r="B379" s="6"/>
      <c r="C379" s="6"/>
      <c r="D379" s="6"/>
      <c r="E379" s="6"/>
      <c r="F379" s="6"/>
      <c r="G379" s="6"/>
      <c r="H379" s="6"/>
      <c r="I379" s="105"/>
      <c r="J379" s="342"/>
      <c r="K379" s="6"/>
      <c r="L379" s="6"/>
      <c r="M379" s="6"/>
    </row>
    <row r="380" spans="1:13">
      <c r="A380" s="30"/>
      <c r="B380" s="6"/>
      <c r="C380" s="6"/>
      <c r="D380" s="6"/>
      <c r="E380" s="6"/>
      <c r="F380" s="6"/>
      <c r="G380" s="6"/>
      <c r="H380" s="6"/>
      <c r="I380" s="105"/>
      <c r="J380" s="342"/>
      <c r="K380" s="6"/>
      <c r="L380" s="6"/>
      <c r="M380" s="6"/>
    </row>
    <row r="381" spans="1:13">
      <c r="A381" s="30"/>
      <c r="B381" s="6"/>
      <c r="C381" s="6"/>
      <c r="D381" s="6"/>
      <c r="E381" s="6"/>
      <c r="F381" s="6"/>
      <c r="G381" s="6"/>
      <c r="H381" s="6"/>
      <c r="I381" s="105"/>
      <c r="J381" s="342"/>
      <c r="K381" s="6"/>
      <c r="L381" s="6"/>
      <c r="M381" s="6"/>
    </row>
    <row r="382" spans="1:13">
      <c r="A382" s="30"/>
      <c r="B382" s="6"/>
      <c r="C382" s="6"/>
      <c r="D382" s="6"/>
      <c r="E382" s="6"/>
      <c r="F382" s="6"/>
      <c r="G382" s="6"/>
      <c r="H382" s="6"/>
      <c r="I382" s="105"/>
      <c r="J382" s="342"/>
      <c r="K382" s="6"/>
      <c r="L382" s="6"/>
      <c r="M382" s="6"/>
    </row>
    <row r="383" spans="1:13">
      <c r="A383" s="30"/>
      <c r="B383" s="6"/>
      <c r="C383" s="6"/>
      <c r="D383" s="6"/>
      <c r="E383" s="6"/>
      <c r="F383" s="6"/>
      <c r="G383" s="6"/>
      <c r="H383" s="6"/>
      <c r="I383" s="105"/>
      <c r="J383" s="342"/>
      <c r="K383" s="6"/>
      <c r="L383" s="6"/>
      <c r="M383" s="6"/>
    </row>
    <row r="384" spans="1:13">
      <c r="A384" s="30"/>
      <c r="B384" s="6"/>
      <c r="C384" s="6"/>
      <c r="D384" s="6"/>
      <c r="E384" s="6"/>
      <c r="F384" s="6"/>
      <c r="G384" s="6"/>
      <c r="H384" s="6"/>
      <c r="I384" s="105"/>
      <c r="J384" s="342"/>
      <c r="K384" s="6"/>
      <c r="L384" s="6"/>
      <c r="M384" s="6"/>
    </row>
    <row r="385" spans="1:13">
      <c r="A385" s="30"/>
      <c r="B385" s="6"/>
      <c r="C385" s="6"/>
      <c r="D385" s="6"/>
      <c r="E385" s="6"/>
      <c r="F385" s="6"/>
      <c r="G385" s="6"/>
      <c r="H385" s="6"/>
      <c r="I385" s="105"/>
      <c r="J385" s="342"/>
      <c r="K385" s="6"/>
      <c r="L385" s="6"/>
      <c r="M385" s="6"/>
    </row>
    <row r="386" spans="1:13">
      <c r="A386" s="30"/>
      <c r="B386" s="6"/>
      <c r="C386" s="6"/>
      <c r="D386" s="6"/>
      <c r="E386" s="6"/>
      <c r="F386" s="6"/>
      <c r="G386" s="6"/>
      <c r="H386" s="6"/>
      <c r="I386" s="105"/>
      <c r="J386" s="342"/>
      <c r="K386" s="6"/>
      <c r="L386" s="6"/>
      <c r="M386" s="6"/>
    </row>
    <row r="387" spans="1:13">
      <c r="A387" s="30"/>
      <c r="B387" s="6"/>
      <c r="C387" s="6"/>
      <c r="D387" s="6"/>
      <c r="E387" s="6"/>
      <c r="F387" s="6"/>
      <c r="G387" s="6"/>
      <c r="H387" s="6"/>
      <c r="I387" s="105"/>
      <c r="J387" s="342"/>
      <c r="K387" s="6"/>
      <c r="L387" s="6"/>
      <c r="M387" s="6"/>
    </row>
    <row r="388" spans="1:13">
      <c r="A388" s="30"/>
      <c r="B388" s="6"/>
      <c r="C388" s="6"/>
      <c r="D388" s="6"/>
      <c r="E388" s="6"/>
      <c r="F388" s="6"/>
      <c r="G388" s="6"/>
      <c r="H388" s="6"/>
      <c r="I388" s="105"/>
      <c r="J388" s="342"/>
      <c r="K388" s="6"/>
      <c r="L388" s="6"/>
      <c r="M388" s="6"/>
    </row>
    <row r="389" spans="1:13">
      <c r="A389" s="30"/>
      <c r="B389" s="6"/>
      <c r="C389" s="6"/>
      <c r="D389" s="6"/>
      <c r="E389" s="6"/>
      <c r="F389" s="6"/>
      <c r="G389" s="6"/>
      <c r="H389" s="6"/>
      <c r="I389" s="105"/>
      <c r="J389" s="342"/>
      <c r="K389" s="6"/>
      <c r="L389" s="6"/>
      <c r="M389" s="6"/>
    </row>
    <row r="390" spans="1:13">
      <c r="A390" s="30"/>
      <c r="B390" s="6"/>
      <c r="C390" s="6"/>
      <c r="D390" s="6"/>
      <c r="E390" s="6"/>
      <c r="F390" s="6"/>
      <c r="G390" s="6"/>
      <c r="H390" s="6"/>
      <c r="I390" s="105"/>
      <c r="J390" s="342"/>
      <c r="K390" s="6"/>
      <c r="L390" s="6"/>
      <c r="M390" s="6"/>
    </row>
    <row r="391" spans="1:13">
      <c r="A391" s="30"/>
      <c r="B391" s="6"/>
      <c r="C391" s="6"/>
      <c r="D391" s="6"/>
      <c r="E391" s="6"/>
      <c r="F391" s="6"/>
      <c r="G391" s="6"/>
      <c r="H391" s="6"/>
      <c r="I391" s="105"/>
      <c r="J391" s="342"/>
      <c r="K391" s="6"/>
      <c r="L391" s="6"/>
      <c r="M391" s="6"/>
    </row>
    <row r="392" spans="1:13">
      <c r="A392" s="30"/>
      <c r="B392" s="6"/>
      <c r="C392" s="6"/>
      <c r="D392" s="6"/>
      <c r="E392" s="6"/>
      <c r="F392" s="6"/>
      <c r="G392" s="6"/>
      <c r="H392" s="6"/>
      <c r="I392" s="105"/>
      <c r="J392" s="342"/>
      <c r="K392" s="6"/>
      <c r="L392" s="6"/>
      <c r="M392" s="6"/>
    </row>
    <row r="393" spans="1:13">
      <c r="A393" s="30"/>
      <c r="B393" s="6"/>
      <c r="C393" s="6"/>
      <c r="D393" s="6"/>
      <c r="E393" s="6"/>
      <c r="F393" s="6"/>
      <c r="G393" s="6"/>
      <c r="H393" s="6"/>
      <c r="I393" s="105"/>
      <c r="J393" s="342"/>
      <c r="K393" s="6"/>
      <c r="L393" s="6"/>
      <c r="M393" s="6"/>
    </row>
    <row r="394" spans="1:13">
      <c r="A394" s="30"/>
      <c r="B394" s="6"/>
      <c r="C394" s="6"/>
      <c r="D394" s="6"/>
      <c r="E394" s="6"/>
      <c r="F394" s="6"/>
      <c r="G394" s="6"/>
      <c r="H394" s="6"/>
      <c r="I394" s="105"/>
      <c r="J394" s="342"/>
      <c r="K394" s="6"/>
      <c r="L394" s="6"/>
      <c r="M394" s="6"/>
    </row>
    <row r="395" spans="1:13">
      <c r="A395" s="30"/>
      <c r="B395" s="6"/>
      <c r="C395" s="6"/>
      <c r="D395" s="6"/>
      <c r="E395" s="6"/>
      <c r="F395" s="6"/>
      <c r="G395" s="6"/>
      <c r="H395" s="6"/>
      <c r="I395" s="105"/>
      <c r="J395" s="342"/>
      <c r="K395" s="6"/>
      <c r="L395" s="6"/>
      <c r="M395" s="6"/>
    </row>
    <row r="396" spans="1:13">
      <c r="A396" s="30"/>
      <c r="B396" s="6"/>
      <c r="C396" s="6"/>
      <c r="D396" s="6"/>
      <c r="E396" s="6"/>
      <c r="F396" s="6"/>
      <c r="G396" s="6"/>
      <c r="H396" s="6"/>
      <c r="I396" s="105"/>
      <c r="J396" s="342"/>
      <c r="K396" s="6"/>
      <c r="L396" s="6"/>
      <c r="M396" s="6"/>
    </row>
    <row r="397" spans="1:13">
      <c r="A397" s="30"/>
      <c r="B397" s="6"/>
      <c r="C397" s="6"/>
      <c r="D397" s="6"/>
      <c r="E397" s="6"/>
      <c r="F397" s="6"/>
      <c r="G397" s="6"/>
      <c r="H397" s="6"/>
      <c r="I397" s="105"/>
      <c r="J397" s="342"/>
      <c r="K397" s="6"/>
      <c r="L397" s="6"/>
      <c r="M397" s="6"/>
    </row>
    <row r="398" spans="1:13">
      <c r="A398" s="30"/>
      <c r="B398" s="6"/>
      <c r="C398" s="6"/>
      <c r="D398" s="6"/>
      <c r="E398" s="6"/>
      <c r="F398" s="6"/>
      <c r="G398" s="6"/>
      <c r="H398" s="6"/>
      <c r="I398" s="105"/>
      <c r="J398" s="342"/>
      <c r="K398" s="6"/>
      <c r="L398" s="6"/>
      <c r="M398" s="6"/>
    </row>
    <row r="399" spans="1:13">
      <c r="A399" s="30"/>
      <c r="B399" s="6"/>
      <c r="C399" s="6"/>
      <c r="D399" s="6"/>
      <c r="E399" s="6"/>
      <c r="F399" s="6"/>
      <c r="G399" s="6"/>
      <c r="H399" s="6"/>
      <c r="I399" s="105"/>
      <c r="J399" s="342"/>
      <c r="K399" s="6"/>
      <c r="L399" s="6"/>
      <c r="M399" s="6"/>
    </row>
    <row r="400" spans="1:13">
      <c r="A400" s="30"/>
      <c r="B400" s="6"/>
      <c r="C400" s="6"/>
      <c r="D400" s="6"/>
      <c r="E400" s="6"/>
      <c r="F400" s="6"/>
      <c r="G400" s="6"/>
      <c r="H400" s="6"/>
      <c r="I400" s="105"/>
      <c r="J400" s="342"/>
      <c r="K400" s="6"/>
      <c r="L400" s="6"/>
      <c r="M400" s="6"/>
    </row>
    <row r="401" spans="1:13">
      <c r="A401" s="30"/>
      <c r="B401" s="6"/>
      <c r="C401" s="6"/>
      <c r="D401" s="6"/>
      <c r="E401" s="6"/>
      <c r="F401" s="6"/>
      <c r="G401" s="6"/>
      <c r="H401" s="6"/>
      <c r="I401" s="105"/>
      <c r="J401" s="342"/>
      <c r="K401" s="6"/>
      <c r="L401" s="6"/>
      <c r="M401" s="6"/>
    </row>
    <row r="402" spans="1:13">
      <c r="A402" s="30"/>
      <c r="B402" s="6"/>
      <c r="C402" s="6"/>
      <c r="D402" s="6"/>
      <c r="E402" s="6"/>
      <c r="F402" s="6"/>
      <c r="G402" s="6"/>
      <c r="H402" s="6"/>
      <c r="I402" s="105"/>
      <c r="J402" s="342"/>
      <c r="K402" s="6"/>
      <c r="L402" s="6"/>
      <c r="M402" s="6"/>
    </row>
    <row r="403" spans="1:13">
      <c r="A403" s="30"/>
      <c r="B403" s="6"/>
      <c r="C403" s="6"/>
      <c r="D403" s="6"/>
      <c r="E403" s="6"/>
      <c r="F403" s="6"/>
      <c r="G403" s="6"/>
      <c r="H403" s="6"/>
      <c r="I403" s="105"/>
      <c r="J403" s="342"/>
      <c r="K403" s="6"/>
      <c r="L403" s="6"/>
      <c r="M403" s="6"/>
    </row>
    <row r="404" spans="1:13">
      <c r="A404" s="30"/>
      <c r="B404" s="6"/>
      <c r="C404" s="6"/>
      <c r="D404" s="6"/>
      <c r="E404" s="6"/>
      <c r="F404" s="6"/>
      <c r="G404" s="6"/>
      <c r="H404" s="6"/>
      <c r="I404" s="105"/>
      <c r="J404" s="342"/>
      <c r="K404" s="6"/>
      <c r="L404" s="6"/>
      <c r="M404" s="6"/>
    </row>
    <row r="405" spans="1:13">
      <c r="A405" s="30"/>
      <c r="B405" s="6"/>
      <c r="C405" s="6"/>
      <c r="D405" s="6"/>
      <c r="E405" s="6"/>
      <c r="F405" s="6"/>
      <c r="G405" s="6"/>
      <c r="H405" s="6"/>
      <c r="I405" s="105"/>
      <c r="J405" s="342"/>
      <c r="K405" s="6"/>
      <c r="L405" s="6"/>
      <c r="M405" s="6"/>
    </row>
    <row r="406" spans="1:13">
      <c r="A406" s="30"/>
      <c r="B406" s="6"/>
      <c r="C406" s="6"/>
      <c r="D406" s="6"/>
      <c r="E406" s="6"/>
      <c r="F406" s="6"/>
      <c r="G406" s="6"/>
      <c r="H406" s="6"/>
      <c r="I406" s="105"/>
      <c r="J406" s="342"/>
      <c r="K406" s="6"/>
      <c r="L406" s="6"/>
      <c r="M406" s="6"/>
    </row>
    <row r="407" spans="1:13">
      <c r="A407" s="30"/>
      <c r="B407" s="6"/>
      <c r="C407" s="6"/>
      <c r="D407" s="6"/>
      <c r="E407" s="6"/>
      <c r="F407" s="6"/>
      <c r="G407" s="6"/>
      <c r="H407" s="6"/>
      <c r="I407" s="105"/>
      <c r="J407" s="342"/>
      <c r="K407" s="6"/>
      <c r="L407" s="6"/>
      <c r="M407" s="6"/>
    </row>
    <row r="408" spans="1:13">
      <c r="A408" s="30"/>
      <c r="B408" s="6"/>
      <c r="C408" s="6"/>
      <c r="D408" s="6"/>
      <c r="E408" s="6"/>
      <c r="F408" s="6"/>
      <c r="G408" s="6"/>
      <c r="H408" s="6"/>
      <c r="I408" s="105"/>
      <c r="J408" s="342"/>
      <c r="K408" s="6"/>
      <c r="L408" s="6"/>
      <c r="M408" s="6"/>
    </row>
    <row r="409" spans="1:13">
      <c r="A409" s="30"/>
      <c r="B409" s="6"/>
      <c r="C409" s="6"/>
      <c r="D409" s="6"/>
      <c r="E409" s="6"/>
      <c r="F409" s="6"/>
      <c r="G409" s="6"/>
      <c r="H409" s="6"/>
      <c r="I409" s="105"/>
      <c r="J409" s="342"/>
      <c r="K409" s="6"/>
      <c r="L409" s="6"/>
      <c r="M409" s="6"/>
    </row>
    <row r="410" spans="1:13">
      <c r="A410" s="30"/>
      <c r="B410" s="6"/>
      <c r="C410" s="6"/>
      <c r="D410" s="6"/>
      <c r="E410" s="6"/>
      <c r="F410" s="6"/>
      <c r="G410" s="6"/>
      <c r="H410" s="6"/>
      <c r="I410" s="105"/>
      <c r="J410" s="342"/>
      <c r="K410" s="6"/>
      <c r="L410" s="6"/>
      <c r="M410" s="6"/>
    </row>
    <row r="411" spans="1:13">
      <c r="A411" s="30"/>
      <c r="B411" s="6"/>
      <c r="C411" s="6"/>
      <c r="D411" s="6"/>
      <c r="E411" s="6"/>
      <c r="F411" s="6"/>
      <c r="G411" s="6"/>
      <c r="H411" s="6"/>
      <c r="I411" s="105"/>
      <c r="J411" s="342"/>
      <c r="K411" s="6"/>
      <c r="L411" s="6"/>
      <c r="M411" s="6"/>
    </row>
    <row r="412" spans="1:13">
      <c r="A412" s="30"/>
      <c r="B412" s="6"/>
      <c r="C412" s="6"/>
      <c r="D412" s="6"/>
      <c r="E412" s="6"/>
      <c r="F412" s="6"/>
      <c r="G412" s="6"/>
      <c r="H412" s="6"/>
      <c r="I412" s="105"/>
      <c r="J412" s="342"/>
      <c r="K412" s="6"/>
      <c r="L412" s="6"/>
      <c r="M412" s="6"/>
    </row>
    <row r="413" spans="1:13">
      <c r="A413" s="30"/>
      <c r="B413" s="6"/>
      <c r="C413" s="6"/>
      <c r="D413" s="6"/>
      <c r="E413" s="6"/>
      <c r="F413" s="6"/>
      <c r="G413" s="6"/>
      <c r="H413" s="6"/>
      <c r="I413" s="105"/>
      <c r="J413" s="342"/>
      <c r="K413" s="6"/>
      <c r="L413" s="6"/>
      <c r="M413" s="6"/>
    </row>
    <row r="414" spans="1:13">
      <c r="A414" s="30"/>
      <c r="B414" s="6"/>
      <c r="C414" s="6"/>
      <c r="D414" s="6"/>
      <c r="E414" s="6"/>
      <c r="F414" s="6"/>
      <c r="G414" s="6"/>
      <c r="H414" s="6"/>
      <c r="I414" s="105"/>
      <c r="J414" s="342"/>
      <c r="K414" s="6"/>
      <c r="L414" s="6"/>
      <c r="M414" s="6"/>
    </row>
    <row r="415" spans="1:13">
      <c r="A415" s="30"/>
      <c r="B415" s="6"/>
      <c r="C415" s="6"/>
      <c r="D415" s="6"/>
      <c r="E415" s="6"/>
      <c r="F415" s="6"/>
      <c r="G415" s="6"/>
      <c r="H415" s="6"/>
      <c r="I415" s="105"/>
      <c r="J415" s="342"/>
      <c r="K415" s="6"/>
      <c r="L415" s="6"/>
      <c r="M415" s="6"/>
    </row>
    <row r="416" spans="1:13">
      <c r="A416" s="30"/>
      <c r="B416" s="6"/>
      <c r="C416" s="6"/>
      <c r="D416" s="6"/>
      <c r="E416" s="6"/>
      <c r="F416" s="6"/>
      <c r="G416" s="6"/>
      <c r="H416" s="6"/>
      <c r="I416" s="105"/>
      <c r="J416" s="342"/>
      <c r="K416" s="6"/>
      <c r="L416" s="6"/>
      <c r="M416" s="6"/>
    </row>
    <row r="417" spans="1:13">
      <c r="A417" s="30"/>
      <c r="B417" s="6"/>
      <c r="C417" s="6"/>
      <c r="D417" s="6"/>
      <c r="E417" s="6"/>
      <c r="F417" s="6"/>
      <c r="G417" s="6"/>
      <c r="H417" s="6"/>
      <c r="I417" s="105"/>
      <c r="J417" s="342"/>
      <c r="K417" s="6"/>
      <c r="L417" s="6"/>
      <c r="M417" s="6"/>
    </row>
    <row r="418" spans="1:13">
      <c r="A418" s="30"/>
      <c r="B418" s="6"/>
      <c r="C418" s="6"/>
      <c r="D418" s="6"/>
      <c r="E418" s="6"/>
      <c r="F418" s="6"/>
      <c r="G418" s="6"/>
      <c r="H418" s="6"/>
      <c r="I418" s="105"/>
      <c r="J418" s="342"/>
      <c r="K418" s="6"/>
      <c r="L418" s="6"/>
      <c r="M418" s="6"/>
    </row>
    <row r="419" spans="1:13">
      <c r="A419" s="30"/>
      <c r="B419" s="6"/>
      <c r="C419" s="6"/>
      <c r="D419" s="6"/>
      <c r="E419" s="6"/>
      <c r="F419" s="6"/>
      <c r="G419" s="6"/>
      <c r="H419" s="6"/>
      <c r="I419" s="105"/>
      <c r="J419" s="342"/>
      <c r="K419" s="6"/>
      <c r="L419" s="6"/>
      <c r="M419" s="6"/>
    </row>
    <row r="420" spans="1:13">
      <c r="A420" s="30"/>
      <c r="B420" s="6"/>
      <c r="C420" s="6"/>
      <c r="D420" s="6"/>
      <c r="E420" s="6"/>
      <c r="F420" s="6"/>
      <c r="G420" s="6"/>
      <c r="H420" s="6"/>
      <c r="I420" s="105"/>
      <c r="J420" s="342"/>
      <c r="K420" s="6"/>
      <c r="L420" s="6"/>
      <c r="M420" s="6"/>
    </row>
    <row r="421" spans="1:13">
      <c r="A421" s="30"/>
      <c r="B421" s="6"/>
      <c r="C421" s="6"/>
      <c r="D421" s="6"/>
      <c r="E421" s="6"/>
      <c r="F421" s="6"/>
      <c r="G421" s="6"/>
      <c r="H421" s="6"/>
      <c r="I421" s="105"/>
      <c r="J421" s="342"/>
      <c r="K421" s="6"/>
      <c r="L421" s="6"/>
      <c r="M421" s="6"/>
    </row>
    <row r="422" spans="1:13">
      <c r="A422" s="30"/>
      <c r="B422" s="6"/>
      <c r="C422" s="6"/>
      <c r="D422" s="6"/>
      <c r="E422" s="6"/>
      <c r="F422" s="6"/>
      <c r="G422" s="6"/>
      <c r="H422" s="6"/>
      <c r="I422" s="105"/>
      <c r="J422" s="342"/>
      <c r="K422" s="6"/>
      <c r="L422" s="6"/>
      <c r="M422" s="6"/>
    </row>
    <row r="423" spans="1:13">
      <c r="A423" s="30"/>
      <c r="B423" s="6"/>
      <c r="C423" s="6"/>
      <c r="D423" s="6"/>
      <c r="E423" s="6"/>
      <c r="F423" s="6"/>
      <c r="G423" s="6"/>
      <c r="H423" s="6"/>
      <c r="I423" s="105"/>
      <c r="J423" s="342"/>
      <c r="K423" s="6"/>
      <c r="L423" s="6"/>
      <c r="M423" s="6"/>
    </row>
    <row r="424" spans="1:13">
      <c r="A424" s="30"/>
      <c r="B424" s="6"/>
      <c r="C424" s="6"/>
      <c r="D424" s="6"/>
      <c r="E424" s="6"/>
      <c r="F424" s="6"/>
      <c r="G424" s="6"/>
      <c r="H424" s="6"/>
      <c r="I424" s="105"/>
      <c r="J424" s="342"/>
      <c r="K424" s="6"/>
      <c r="L424" s="6"/>
      <c r="M424" s="6"/>
    </row>
    <row r="425" spans="1:13">
      <c r="A425" s="30"/>
      <c r="B425" s="6"/>
      <c r="C425" s="6"/>
      <c r="D425" s="6"/>
      <c r="E425" s="6"/>
      <c r="F425" s="6"/>
      <c r="G425" s="6"/>
      <c r="H425" s="6"/>
      <c r="I425" s="105"/>
      <c r="J425" s="342"/>
      <c r="K425" s="6"/>
      <c r="L425" s="6"/>
      <c r="M425" s="6"/>
    </row>
    <row r="426" spans="1:13">
      <c r="A426" s="30"/>
      <c r="B426" s="6"/>
      <c r="C426" s="6"/>
      <c r="D426" s="6"/>
      <c r="E426" s="6"/>
      <c r="F426" s="6"/>
      <c r="G426" s="6"/>
      <c r="H426" s="6"/>
      <c r="I426" s="105"/>
      <c r="J426" s="342"/>
      <c r="K426" s="6"/>
      <c r="L426" s="6"/>
      <c r="M426" s="6"/>
    </row>
    <row r="427" spans="1:13">
      <c r="A427" s="30"/>
      <c r="B427" s="6"/>
      <c r="C427" s="6"/>
      <c r="D427" s="6"/>
      <c r="E427" s="6"/>
      <c r="F427" s="6"/>
      <c r="G427" s="6"/>
      <c r="H427" s="6"/>
      <c r="I427" s="105"/>
      <c r="J427" s="342"/>
      <c r="K427" s="6"/>
      <c r="L427" s="6"/>
      <c r="M427" s="6"/>
    </row>
    <row r="428" spans="1:13">
      <c r="A428" s="30"/>
      <c r="B428" s="6"/>
      <c r="C428" s="6"/>
      <c r="D428" s="6"/>
      <c r="E428" s="6"/>
      <c r="F428" s="6"/>
      <c r="G428" s="6"/>
      <c r="H428" s="6"/>
      <c r="I428" s="105"/>
      <c r="J428" s="342"/>
      <c r="K428" s="6"/>
      <c r="L428" s="6"/>
      <c r="M428" s="6"/>
    </row>
    <row r="429" spans="1:13">
      <c r="A429" s="30"/>
      <c r="B429" s="6"/>
      <c r="C429" s="6"/>
      <c r="D429" s="6"/>
      <c r="E429" s="6"/>
      <c r="F429" s="6"/>
      <c r="G429" s="6"/>
      <c r="H429" s="6"/>
      <c r="I429" s="105"/>
      <c r="J429" s="342"/>
      <c r="K429" s="6"/>
      <c r="L429" s="6"/>
      <c r="M429" s="6"/>
    </row>
    <row r="430" spans="1:13">
      <c r="A430" s="30"/>
      <c r="B430" s="6"/>
      <c r="C430" s="6"/>
      <c r="D430" s="6"/>
      <c r="E430" s="6"/>
      <c r="F430" s="6"/>
      <c r="G430" s="6"/>
      <c r="H430" s="6"/>
      <c r="I430" s="105"/>
      <c r="J430" s="342"/>
      <c r="K430" s="6"/>
      <c r="L430" s="6"/>
      <c r="M430" s="6"/>
    </row>
    <row r="431" spans="1:13">
      <c r="A431" s="30"/>
      <c r="B431" s="6"/>
      <c r="C431" s="6"/>
      <c r="D431" s="6"/>
      <c r="E431" s="6"/>
      <c r="F431" s="6"/>
      <c r="G431" s="6"/>
      <c r="H431" s="6"/>
      <c r="I431" s="105"/>
      <c r="J431" s="342"/>
      <c r="K431" s="6"/>
      <c r="L431" s="6"/>
      <c r="M431" s="6"/>
    </row>
    <row r="432" spans="1:13">
      <c r="A432" s="30"/>
      <c r="B432" s="6"/>
      <c r="C432" s="6"/>
      <c r="D432" s="6"/>
      <c r="E432" s="6"/>
      <c r="F432" s="6"/>
      <c r="G432" s="6"/>
      <c r="H432" s="6"/>
      <c r="I432" s="105"/>
      <c r="J432" s="342"/>
      <c r="K432" s="6"/>
      <c r="L432" s="6"/>
      <c r="M432" s="6"/>
    </row>
    <row r="433" spans="1:13">
      <c r="A433" s="30"/>
      <c r="B433" s="6"/>
      <c r="C433" s="6"/>
      <c r="D433" s="6"/>
      <c r="E433" s="6"/>
      <c r="F433" s="6"/>
      <c r="G433" s="6"/>
      <c r="H433" s="6"/>
      <c r="I433" s="105"/>
      <c r="J433" s="342"/>
      <c r="K433" s="6"/>
      <c r="L433" s="6"/>
      <c r="M433" s="6"/>
    </row>
    <row r="434" spans="1:13">
      <c r="A434" s="30"/>
      <c r="B434" s="6"/>
      <c r="C434" s="6"/>
      <c r="D434" s="6"/>
      <c r="E434" s="6"/>
      <c r="F434" s="6"/>
      <c r="G434" s="6"/>
      <c r="H434" s="6"/>
      <c r="I434" s="105"/>
      <c r="J434" s="342"/>
      <c r="K434" s="6"/>
      <c r="L434" s="6"/>
      <c r="M434" s="6"/>
    </row>
    <row r="435" spans="1:13">
      <c r="A435" s="30"/>
      <c r="B435" s="6"/>
      <c r="C435" s="6"/>
      <c r="D435" s="6"/>
      <c r="E435" s="6"/>
      <c r="F435" s="6"/>
      <c r="G435" s="6"/>
      <c r="H435" s="6"/>
      <c r="I435" s="105"/>
      <c r="J435" s="342"/>
      <c r="K435" s="6"/>
      <c r="L435" s="6"/>
      <c r="M435" s="6"/>
    </row>
    <row r="436" spans="1:13">
      <c r="A436" s="30"/>
      <c r="B436" s="6"/>
      <c r="C436" s="6"/>
      <c r="D436" s="6"/>
      <c r="E436" s="6"/>
      <c r="F436" s="6"/>
      <c r="G436" s="6"/>
      <c r="H436" s="6"/>
      <c r="I436" s="105"/>
      <c r="J436" s="342"/>
      <c r="K436" s="6"/>
      <c r="L436" s="6"/>
      <c r="M436" s="6"/>
    </row>
    <row r="437" spans="1:13">
      <c r="A437" s="30"/>
      <c r="B437" s="6"/>
      <c r="C437" s="6"/>
      <c r="D437" s="6"/>
      <c r="E437" s="6"/>
      <c r="F437" s="6"/>
      <c r="G437" s="6"/>
      <c r="H437" s="6"/>
      <c r="I437" s="105"/>
      <c r="J437" s="342"/>
      <c r="K437" s="6"/>
      <c r="L437" s="6"/>
      <c r="M437" s="6"/>
    </row>
    <row r="438" spans="1:13">
      <c r="A438" s="30"/>
      <c r="B438" s="6"/>
      <c r="C438" s="6"/>
      <c r="D438" s="6"/>
      <c r="E438" s="6"/>
      <c r="F438" s="6"/>
      <c r="G438" s="6"/>
      <c r="H438" s="6"/>
      <c r="I438" s="105"/>
      <c r="J438" s="342"/>
      <c r="K438" s="6"/>
      <c r="L438" s="6"/>
      <c r="M438" s="6"/>
    </row>
    <row r="439" spans="1:13">
      <c r="A439" s="30"/>
      <c r="B439" s="6"/>
      <c r="C439" s="6"/>
      <c r="D439" s="6"/>
      <c r="E439" s="6"/>
      <c r="F439" s="6"/>
      <c r="G439" s="6"/>
      <c r="H439" s="6"/>
      <c r="I439" s="105"/>
      <c r="J439" s="342"/>
      <c r="K439" s="6"/>
      <c r="L439" s="6"/>
      <c r="M439" s="6"/>
    </row>
    <row r="440" spans="1:13">
      <c r="A440" s="30"/>
      <c r="B440" s="6"/>
      <c r="C440" s="6"/>
      <c r="D440" s="6"/>
      <c r="E440" s="6"/>
      <c r="F440" s="6"/>
      <c r="G440" s="6"/>
      <c r="H440" s="6"/>
      <c r="I440" s="105"/>
      <c r="J440" s="342"/>
      <c r="K440" s="6"/>
      <c r="L440" s="6"/>
      <c r="M440" s="6"/>
    </row>
    <row r="441" spans="1:13">
      <c r="A441" s="30"/>
      <c r="B441" s="6"/>
      <c r="C441" s="6"/>
      <c r="D441" s="6"/>
      <c r="E441" s="6"/>
      <c r="F441" s="6"/>
      <c r="G441" s="6"/>
      <c r="H441" s="6"/>
      <c r="I441" s="105"/>
      <c r="J441" s="342"/>
      <c r="K441" s="6"/>
      <c r="L441" s="6"/>
      <c r="M441" s="6"/>
    </row>
    <row r="442" spans="1:13">
      <c r="A442" s="30"/>
      <c r="B442" s="6"/>
      <c r="C442" s="6"/>
      <c r="D442" s="6"/>
      <c r="E442" s="6"/>
      <c r="F442" s="6"/>
      <c r="G442" s="6"/>
      <c r="H442" s="6"/>
      <c r="I442" s="105"/>
      <c r="J442" s="342"/>
      <c r="K442" s="6"/>
      <c r="L442" s="6"/>
      <c r="M442" s="6"/>
    </row>
    <row r="443" spans="1:13">
      <c r="A443" s="30"/>
      <c r="B443" s="6"/>
      <c r="C443" s="6"/>
      <c r="D443" s="6"/>
      <c r="E443" s="6"/>
      <c r="F443" s="6"/>
      <c r="G443" s="6"/>
      <c r="H443" s="6"/>
      <c r="I443" s="105"/>
      <c r="J443" s="342"/>
      <c r="K443" s="6"/>
      <c r="L443" s="6"/>
      <c r="M443" s="6"/>
    </row>
    <row r="444" spans="1:13">
      <c r="A444" s="30"/>
      <c r="B444" s="6"/>
      <c r="C444" s="6"/>
      <c r="D444" s="6"/>
      <c r="E444" s="6"/>
      <c r="F444" s="6"/>
      <c r="G444" s="6"/>
      <c r="H444" s="6"/>
      <c r="I444" s="105"/>
      <c r="J444" s="342"/>
      <c r="K444" s="6"/>
      <c r="L444" s="6"/>
      <c r="M444" s="6"/>
    </row>
    <row r="445" spans="1:13">
      <c r="A445" s="30"/>
      <c r="B445" s="6"/>
      <c r="C445" s="6"/>
      <c r="D445" s="6"/>
      <c r="E445" s="6"/>
      <c r="F445" s="6"/>
      <c r="G445" s="6"/>
      <c r="H445" s="6"/>
      <c r="I445" s="105"/>
      <c r="J445" s="342"/>
      <c r="K445" s="6"/>
      <c r="L445" s="6"/>
      <c r="M445" s="6"/>
    </row>
    <row r="446" spans="1:13">
      <c r="A446" s="30"/>
      <c r="B446" s="6"/>
      <c r="C446" s="6"/>
      <c r="D446" s="6"/>
      <c r="E446" s="6"/>
      <c r="F446" s="6"/>
      <c r="G446" s="6"/>
      <c r="H446" s="6"/>
      <c r="I446" s="105"/>
      <c r="J446" s="342"/>
      <c r="K446" s="6"/>
      <c r="L446" s="6"/>
      <c r="M446" s="6"/>
    </row>
    <row r="447" spans="1:13">
      <c r="A447" s="30"/>
      <c r="B447" s="6"/>
      <c r="C447" s="6"/>
      <c r="D447" s="6"/>
      <c r="E447" s="6"/>
      <c r="F447" s="6"/>
      <c r="G447" s="6"/>
      <c r="H447" s="6"/>
      <c r="I447" s="105"/>
      <c r="J447" s="342"/>
      <c r="K447" s="6"/>
      <c r="L447" s="6"/>
      <c r="M447" s="6"/>
    </row>
    <row r="448" spans="1:13">
      <c r="A448" s="30"/>
      <c r="B448" s="6"/>
      <c r="C448" s="6"/>
      <c r="D448" s="6"/>
      <c r="E448" s="6"/>
      <c r="F448" s="6"/>
      <c r="G448" s="6"/>
      <c r="H448" s="6"/>
      <c r="I448" s="105"/>
      <c r="J448" s="342"/>
      <c r="K448" s="6"/>
      <c r="L448" s="6"/>
      <c r="M448" s="6"/>
    </row>
    <row r="449" spans="1:13">
      <c r="A449" s="30"/>
      <c r="B449" s="6"/>
      <c r="C449" s="6"/>
      <c r="D449" s="6"/>
      <c r="E449" s="6"/>
      <c r="F449" s="6"/>
      <c r="G449" s="6"/>
      <c r="H449" s="6"/>
      <c r="I449" s="105"/>
      <c r="J449" s="342"/>
      <c r="K449" s="6"/>
      <c r="L449" s="6"/>
      <c r="M449" s="6"/>
    </row>
    <row r="450" spans="1:13">
      <c r="A450" s="30"/>
      <c r="B450" s="6"/>
      <c r="C450" s="6"/>
      <c r="D450" s="6"/>
      <c r="E450" s="6"/>
      <c r="F450" s="6"/>
      <c r="G450" s="6"/>
      <c r="H450" s="6"/>
      <c r="I450" s="105"/>
      <c r="J450" s="342"/>
      <c r="K450" s="6"/>
      <c r="L450" s="6"/>
      <c r="M450" s="6"/>
    </row>
    <row r="451" spans="1:13">
      <c r="A451" s="30"/>
      <c r="B451" s="6"/>
      <c r="C451" s="6"/>
      <c r="D451" s="6"/>
      <c r="E451" s="6"/>
      <c r="F451" s="6"/>
      <c r="G451" s="6"/>
      <c r="H451" s="6"/>
      <c r="I451" s="105"/>
      <c r="J451" s="342"/>
      <c r="K451" s="6"/>
      <c r="L451" s="6"/>
      <c r="M451" s="6"/>
    </row>
    <row r="452" spans="1:13">
      <c r="A452" s="30"/>
      <c r="B452" s="6"/>
      <c r="C452" s="6"/>
      <c r="D452" s="6"/>
      <c r="E452" s="6"/>
      <c r="F452" s="6"/>
      <c r="G452" s="6"/>
      <c r="H452" s="6"/>
      <c r="I452" s="105"/>
      <c r="J452" s="342"/>
      <c r="K452" s="6"/>
      <c r="L452" s="6"/>
      <c r="M452" s="6"/>
    </row>
    <row r="453" spans="1:13">
      <c r="A453" s="30"/>
      <c r="B453" s="6"/>
      <c r="C453" s="6"/>
      <c r="D453" s="6"/>
      <c r="E453" s="6"/>
      <c r="F453" s="6"/>
      <c r="G453" s="6"/>
      <c r="H453" s="6"/>
      <c r="I453" s="105"/>
      <c r="J453" s="342"/>
      <c r="K453" s="6"/>
      <c r="L453" s="6"/>
      <c r="M453" s="6"/>
    </row>
    <row r="454" spans="1:13">
      <c r="A454" s="30"/>
      <c r="B454" s="6"/>
      <c r="C454" s="6"/>
      <c r="D454" s="6"/>
      <c r="E454" s="6"/>
      <c r="F454" s="6"/>
      <c r="G454" s="6"/>
      <c r="H454" s="6"/>
      <c r="I454" s="105"/>
      <c r="J454" s="342"/>
      <c r="K454" s="6"/>
      <c r="L454" s="6"/>
      <c r="M454" s="6"/>
    </row>
    <row r="455" spans="1:13">
      <c r="A455" s="30"/>
      <c r="B455" s="6"/>
      <c r="C455" s="6"/>
      <c r="D455" s="6"/>
      <c r="E455" s="6"/>
      <c r="F455" s="6"/>
      <c r="G455" s="6"/>
      <c r="H455" s="6"/>
      <c r="I455" s="105"/>
      <c r="J455" s="342"/>
      <c r="K455" s="6"/>
      <c r="L455" s="6"/>
      <c r="M455" s="6"/>
    </row>
    <row r="456" spans="1:13">
      <c r="A456" s="30"/>
      <c r="B456" s="6"/>
      <c r="C456" s="6"/>
      <c r="D456" s="6"/>
      <c r="E456" s="6"/>
      <c r="F456" s="6"/>
      <c r="G456" s="6"/>
      <c r="H456" s="6"/>
      <c r="I456" s="105"/>
      <c r="J456" s="342"/>
      <c r="K456" s="6"/>
      <c r="L456" s="6"/>
      <c r="M456" s="6"/>
    </row>
    <row r="457" spans="1:13">
      <c r="A457" s="30"/>
      <c r="B457" s="6"/>
      <c r="C457" s="6"/>
      <c r="D457" s="6"/>
      <c r="E457" s="6"/>
      <c r="F457" s="6"/>
      <c r="G457" s="6"/>
      <c r="H457" s="6"/>
      <c r="I457" s="105"/>
      <c r="J457" s="342"/>
      <c r="K457" s="6"/>
      <c r="L457" s="6"/>
      <c r="M457" s="6"/>
    </row>
    <row r="458" spans="1:13">
      <c r="A458" s="30"/>
      <c r="B458" s="6"/>
      <c r="C458" s="6"/>
      <c r="D458" s="6"/>
      <c r="E458" s="6"/>
      <c r="F458" s="6"/>
      <c r="G458" s="6"/>
      <c r="H458" s="6"/>
      <c r="I458" s="105"/>
      <c r="J458" s="342"/>
      <c r="K458" s="6"/>
      <c r="L458" s="6"/>
      <c r="M458" s="6"/>
    </row>
    <row r="459" spans="1:13">
      <c r="A459" s="30"/>
      <c r="B459" s="6"/>
      <c r="C459" s="6"/>
      <c r="D459" s="6"/>
      <c r="E459" s="6"/>
      <c r="F459" s="6"/>
      <c r="G459" s="6"/>
      <c r="H459" s="6"/>
      <c r="I459" s="105"/>
      <c r="J459" s="342"/>
      <c r="K459" s="6"/>
      <c r="L459" s="6"/>
      <c r="M459" s="6"/>
    </row>
    <row r="460" spans="1:13">
      <c r="A460" s="30"/>
      <c r="B460" s="6"/>
      <c r="C460" s="6"/>
      <c r="D460" s="6"/>
      <c r="E460" s="6"/>
      <c r="F460" s="6"/>
      <c r="G460" s="6"/>
      <c r="H460" s="6"/>
      <c r="I460" s="105"/>
      <c r="J460" s="342"/>
      <c r="K460" s="6"/>
      <c r="L460" s="6"/>
      <c r="M460" s="6"/>
    </row>
    <row r="461" spans="1:13">
      <c r="A461" s="30"/>
      <c r="B461" s="6"/>
      <c r="C461" s="6"/>
      <c r="D461" s="6"/>
      <c r="E461" s="6"/>
      <c r="F461" s="6"/>
      <c r="G461" s="6"/>
      <c r="H461" s="6"/>
      <c r="I461" s="105"/>
      <c r="J461" s="342"/>
      <c r="K461" s="6"/>
      <c r="L461" s="6"/>
      <c r="M461" s="6"/>
    </row>
    <row r="462" spans="1:13">
      <c r="A462" s="30"/>
      <c r="B462" s="6"/>
      <c r="C462" s="6"/>
      <c r="D462" s="6"/>
      <c r="E462" s="6"/>
      <c r="F462" s="6"/>
      <c r="G462" s="6"/>
      <c r="H462" s="6"/>
      <c r="I462" s="105"/>
      <c r="J462" s="342"/>
      <c r="K462" s="6"/>
      <c r="L462" s="6"/>
      <c r="M462" s="6"/>
    </row>
    <row r="463" spans="1:13">
      <c r="A463" s="30"/>
      <c r="B463" s="6"/>
      <c r="C463" s="6"/>
      <c r="D463" s="6"/>
      <c r="E463" s="6"/>
      <c r="F463" s="6"/>
      <c r="G463" s="6"/>
      <c r="H463" s="6"/>
      <c r="I463" s="105"/>
      <c r="J463" s="342"/>
      <c r="K463" s="6"/>
      <c r="L463" s="6"/>
      <c r="M463" s="6"/>
    </row>
    <row r="464" spans="1:13">
      <c r="A464" s="30"/>
      <c r="B464" s="6"/>
      <c r="C464" s="6"/>
      <c r="D464" s="6"/>
      <c r="E464" s="6"/>
      <c r="F464" s="6"/>
      <c r="G464" s="6"/>
      <c r="H464" s="6"/>
      <c r="I464" s="105"/>
      <c r="J464" s="342"/>
      <c r="K464" s="6"/>
      <c r="L464" s="6"/>
      <c r="M464" s="6"/>
    </row>
    <row r="465" spans="1:13">
      <c r="A465" s="30"/>
      <c r="B465" s="6"/>
      <c r="C465" s="6"/>
      <c r="D465" s="6"/>
      <c r="E465" s="6"/>
      <c r="F465" s="6"/>
      <c r="G465" s="6"/>
      <c r="H465" s="6"/>
      <c r="I465" s="105"/>
      <c r="J465" s="342"/>
      <c r="K465" s="6"/>
      <c r="L465" s="6"/>
      <c r="M465" s="6"/>
    </row>
    <row r="466" spans="1:13">
      <c r="A466" s="30"/>
      <c r="B466" s="6"/>
      <c r="C466" s="6"/>
      <c r="D466" s="6"/>
      <c r="E466" s="6"/>
      <c r="F466" s="6"/>
      <c r="G466" s="6"/>
      <c r="H466" s="6"/>
      <c r="I466" s="105"/>
      <c r="J466" s="342"/>
      <c r="K466" s="6"/>
      <c r="L466" s="6"/>
      <c r="M466" s="6"/>
    </row>
    <row r="467" spans="1:13">
      <c r="A467" s="30"/>
      <c r="B467" s="6"/>
      <c r="C467" s="6"/>
      <c r="D467" s="6"/>
      <c r="E467" s="6"/>
      <c r="F467" s="6"/>
      <c r="G467" s="6"/>
      <c r="H467" s="6"/>
      <c r="I467" s="105"/>
      <c r="J467" s="342"/>
      <c r="K467" s="6"/>
      <c r="L467" s="6"/>
      <c r="M467" s="6"/>
    </row>
    <row r="468" spans="1:13">
      <c r="A468" s="30"/>
      <c r="B468" s="6"/>
      <c r="C468" s="6"/>
      <c r="D468" s="6"/>
      <c r="E468" s="6"/>
      <c r="F468" s="6"/>
      <c r="G468" s="6"/>
      <c r="H468" s="6"/>
      <c r="I468" s="105"/>
      <c r="J468" s="342"/>
      <c r="K468" s="6"/>
      <c r="L468" s="6"/>
      <c r="M468" s="6"/>
    </row>
    <row r="469" spans="1:13">
      <c r="A469" s="30"/>
      <c r="B469" s="6"/>
      <c r="C469" s="6"/>
      <c r="D469" s="6"/>
      <c r="E469" s="6"/>
      <c r="F469" s="6"/>
      <c r="G469" s="6"/>
      <c r="H469" s="6"/>
      <c r="I469" s="105"/>
      <c r="J469" s="342"/>
      <c r="K469" s="6"/>
      <c r="L469" s="6"/>
      <c r="M469" s="6"/>
    </row>
    <row r="470" spans="1:13">
      <c r="A470" s="30"/>
      <c r="B470" s="6"/>
      <c r="C470" s="6"/>
      <c r="D470" s="6"/>
      <c r="E470" s="6"/>
      <c r="F470" s="6"/>
      <c r="G470" s="6"/>
      <c r="H470" s="6"/>
      <c r="I470" s="105"/>
      <c r="J470" s="342"/>
      <c r="K470" s="6"/>
      <c r="L470" s="6"/>
      <c r="M470" s="6"/>
    </row>
    <row r="471" spans="1:13">
      <c r="A471" s="30"/>
      <c r="B471" s="6"/>
      <c r="C471" s="6"/>
      <c r="D471" s="6"/>
      <c r="E471" s="6"/>
      <c r="F471" s="6"/>
      <c r="G471" s="6"/>
      <c r="H471" s="6"/>
      <c r="I471" s="105"/>
      <c r="J471" s="342"/>
      <c r="K471" s="6"/>
      <c r="L471" s="6"/>
      <c r="M471" s="6"/>
    </row>
    <row r="472" spans="1:13">
      <c r="A472" s="30"/>
      <c r="B472" s="6"/>
      <c r="C472" s="6"/>
      <c r="D472" s="6"/>
      <c r="E472" s="6"/>
      <c r="F472" s="6"/>
      <c r="G472" s="6"/>
      <c r="H472" s="6"/>
      <c r="I472" s="105"/>
      <c r="J472" s="342"/>
      <c r="K472" s="6"/>
      <c r="L472" s="6"/>
      <c r="M472" s="6"/>
    </row>
  </sheetData>
  <sheetProtection algorithmName="SHA-512" hashValue="V2WjRy0i33ZC+WVeV5/eCxAz5yLcJmYtkytn8pLc22VOqBTXIqZLN3PgFJyDYHfPuwmfyShWRYpLBrtG5JPDiQ==" saltValue="SOy8lgBAYSdEJqKmOFfANA==" spinCount="100000" sheet="1" formatCells="0" formatColumns="0" formatRows="0" insertColumns="0" insertRows="0" insertHyperlinks="0" deleteColumns="0" deleteRows="0" sort="0" autoFilter="0" pivotTables="0"/>
  <mergeCells count="61">
    <mergeCell ref="E17:F17"/>
    <mergeCell ref="J42:M42"/>
    <mergeCell ref="J43:M43"/>
    <mergeCell ref="J44:M44"/>
    <mergeCell ref="B10:H10"/>
    <mergeCell ref="E21:F21"/>
    <mergeCell ref="J12:M15"/>
    <mergeCell ref="E22:F22"/>
    <mergeCell ref="E23:F23"/>
    <mergeCell ref="E24:F24"/>
    <mergeCell ref="E25:F25"/>
    <mergeCell ref="E26:F26"/>
    <mergeCell ref="E28:F28"/>
    <mergeCell ref="J37:M37"/>
    <mergeCell ref="J38:M38"/>
    <mergeCell ref="J39:M39"/>
    <mergeCell ref="J40:M40"/>
    <mergeCell ref="E19:F19"/>
    <mergeCell ref="E20:F20"/>
    <mergeCell ref="J28:M28"/>
    <mergeCell ref="J29:M29"/>
    <mergeCell ref="J30:M30"/>
    <mergeCell ref="E27:F27"/>
    <mergeCell ref="A29:H29"/>
    <mergeCell ref="A30:H30"/>
    <mergeCell ref="E14:F14"/>
    <mergeCell ref="E15:F15"/>
    <mergeCell ref="E16:F16"/>
    <mergeCell ref="E13:F13"/>
    <mergeCell ref="J16:M16"/>
    <mergeCell ref="E12:F12"/>
    <mergeCell ref="B9:G9"/>
    <mergeCell ref="J1:M7"/>
    <mergeCell ref="C4:H4"/>
    <mergeCell ref="C5:H5"/>
    <mergeCell ref="C6:H6"/>
    <mergeCell ref="C7:G7"/>
    <mergeCell ref="J8:M9"/>
    <mergeCell ref="C2:H2"/>
    <mergeCell ref="C3:H3"/>
    <mergeCell ref="N8:O10"/>
    <mergeCell ref="J10:M10"/>
    <mergeCell ref="J11:M11"/>
    <mergeCell ref="N11:O12"/>
    <mergeCell ref="N13:N14"/>
    <mergeCell ref="E18:F18"/>
    <mergeCell ref="J18:M18"/>
    <mergeCell ref="B51:G51"/>
    <mergeCell ref="B38:G38"/>
    <mergeCell ref="B39:G39"/>
    <mergeCell ref="B40:G40"/>
    <mergeCell ref="B41:G41"/>
    <mergeCell ref="B42:G42"/>
    <mergeCell ref="B45:G45"/>
    <mergeCell ref="B46:G46"/>
    <mergeCell ref="B47:G47"/>
    <mergeCell ref="B48:G48"/>
    <mergeCell ref="B49:G49"/>
    <mergeCell ref="J41:M41"/>
    <mergeCell ref="J19:M19"/>
    <mergeCell ref="J20:M20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  <legacyDrawing r:id="rId4"/>
  <oleObjects>
    <mc:AlternateContent xmlns:mc="http://schemas.openxmlformats.org/markup-compatibility/2006">
      <mc:Choice Requires="x14">
        <oleObject progId="PBrush" shapeId="13313" r:id="rId5">
          <objectPr defaultSize="0" autoPict="0" r:id="rId6">
            <anchor moveWithCells="1" sizeWithCells="1">
              <from>
                <xdr:col>2</xdr:col>
                <xdr:colOff>38100</xdr:colOff>
                <xdr:row>12</xdr:row>
                <xdr:rowOff>38100</xdr:rowOff>
              </from>
              <to>
                <xdr:col>2</xdr:col>
                <xdr:colOff>1085850</xdr:colOff>
                <xdr:row>12</xdr:row>
                <xdr:rowOff>790575</xdr:rowOff>
              </to>
            </anchor>
          </objectPr>
        </oleObject>
      </mc:Choice>
      <mc:Fallback>
        <oleObject progId="PBrush" shapeId="13313" r:id="rId5"/>
      </mc:Fallback>
    </mc:AlternateContent>
    <mc:AlternateContent xmlns:mc="http://schemas.openxmlformats.org/markup-compatibility/2006">
      <mc:Choice Requires="x14">
        <oleObject progId="PBrush" shapeId="13314" r:id="rId7">
          <objectPr defaultSize="0" autoPict="0" r:id="rId8">
            <anchor moveWithCells="1" sizeWithCells="1">
              <from>
                <xdr:col>2</xdr:col>
                <xdr:colOff>47625</xdr:colOff>
                <xdr:row>14</xdr:row>
                <xdr:rowOff>9525</xdr:rowOff>
              </from>
              <to>
                <xdr:col>2</xdr:col>
                <xdr:colOff>1076325</xdr:colOff>
                <xdr:row>14</xdr:row>
                <xdr:rowOff>762000</xdr:rowOff>
              </to>
            </anchor>
          </objectPr>
        </oleObject>
      </mc:Choice>
      <mc:Fallback>
        <oleObject progId="PBrush" shapeId="13314" r:id="rId7"/>
      </mc:Fallback>
    </mc:AlternateContent>
    <mc:AlternateContent xmlns:mc="http://schemas.openxmlformats.org/markup-compatibility/2006">
      <mc:Choice Requires="x14">
        <oleObject progId="PBrush" shapeId="13315" r:id="rId9">
          <objectPr defaultSize="0" autoPict="0" r:id="rId10">
            <anchor moveWithCells="1" sizeWithCells="1">
              <from>
                <xdr:col>2</xdr:col>
                <xdr:colOff>28575</xdr:colOff>
                <xdr:row>18</xdr:row>
                <xdr:rowOff>19050</xdr:rowOff>
              </from>
              <to>
                <xdr:col>2</xdr:col>
                <xdr:colOff>1076325</xdr:colOff>
                <xdr:row>18</xdr:row>
                <xdr:rowOff>723900</xdr:rowOff>
              </to>
            </anchor>
          </objectPr>
        </oleObject>
      </mc:Choice>
      <mc:Fallback>
        <oleObject progId="PBrush" shapeId="13315" r:id="rId9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V463"/>
  <sheetViews>
    <sheetView workbookViewId="0">
      <selection activeCell="D22" sqref="D22"/>
    </sheetView>
  </sheetViews>
  <sheetFormatPr defaultRowHeight="15"/>
  <cols>
    <col min="1" max="1" width="5.28515625" style="5" customWidth="1"/>
    <col min="2" max="2" width="26" customWidth="1"/>
    <col min="3" max="3" width="11" customWidth="1"/>
    <col min="4" max="4" width="10.140625" customWidth="1"/>
    <col min="5" max="5" width="8.7109375" customWidth="1"/>
    <col min="6" max="6" width="8" customWidth="1"/>
    <col min="7" max="7" width="3.28515625" customWidth="1"/>
    <col min="8" max="8" width="11.85546875" bestFit="1" customWidth="1"/>
    <col min="9" max="9" width="8.85546875" customWidth="1"/>
    <col min="10" max="10" width="3.42578125" hidden="1" customWidth="1"/>
    <col min="14" max="14" width="6.5703125" customWidth="1"/>
    <col min="17" max="74" width="8.85546875" style="6"/>
  </cols>
  <sheetData>
    <row r="1" spans="1:74">
      <c r="A1" s="7"/>
      <c r="B1" s="8"/>
      <c r="C1" s="8"/>
      <c r="D1" s="8"/>
      <c r="E1" s="8"/>
      <c r="F1" s="8"/>
      <c r="G1" s="8"/>
      <c r="H1" s="8"/>
      <c r="I1" s="8"/>
      <c r="J1" s="9"/>
      <c r="K1" s="638"/>
      <c r="L1" s="536"/>
      <c r="M1" s="536"/>
      <c r="N1" s="537"/>
      <c r="O1" s="6"/>
      <c r="P1" s="6"/>
    </row>
    <row r="2" spans="1:74" ht="15.75">
      <c r="A2" s="10"/>
      <c r="B2" s="302"/>
      <c r="C2" s="307"/>
      <c r="D2" s="688" t="s">
        <v>1324</v>
      </c>
      <c r="E2" s="688"/>
      <c r="F2" s="688"/>
      <c r="G2" s="688"/>
      <c r="H2" s="688"/>
      <c r="I2" s="688"/>
      <c r="J2" s="303"/>
      <c r="K2" s="639"/>
      <c r="L2" s="538"/>
      <c r="M2" s="538"/>
      <c r="N2" s="539"/>
      <c r="O2" s="6"/>
      <c r="P2" s="6"/>
    </row>
    <row r="3" spans="1:74" ht="15.75">
      <c r="A3" s="10"/>
      <c r="B3" s="302"/>
      <c r="C3" s="307"/>
      <c r="D3" s="688" t="s">
        <v>1627</v>
      </c>
      <c r="E3" s="688"/>
      <c r="F3" s="688"/>
      <c r="G3" s="688"/>
      <c r="H3" s="688"/>
      <c r="I3" s="688"/>
      <c r="J3" s="304"/>
      <c r="K3" s="639"/>
      <c r="L3" s="538"/>
      <c r="M3" s="538"/>
      <c r="N3" s="539"/>
      <c r="O3" s="6"/>
      <c r="P3" s="6"/>
    </row>
    <row r="4" spans="1:74" ht="15.75">
      <c r="A4" s="10"/>
      <c r="B4" s="307"/>
      <c r="C4" s="307"/>
      <c r="D4" s="688" t="s">
        <v>1614</v>
      </c>
      <c r="E4" s="688"/>
      <c r="F4" s="688"/>
      <c r="G4" s="688"/>
      <c r="H4" s="688"/>
      <c r="I4" s="688"/>
      <c r="J4" s="304"/>
      <c r="K4" s="639"/>
      <c r="L4" s="538"/>
      <c r="M4" s="538"/>
      <c r="N4" s="539"/>
      <c r="O4" s="6"/>
      <c r="P4" s="6"/>
    </row>
    <row r="5" spans="1:74" ht="15.75">
      <c r="A5" s="10"/>
      <c r="B5" s="302"/>
      <c r="C5" s="307"/>
      <c r="D5" s="688" t="s">
        <v>1325</v>
      </c>
      <c r="E5" s="688"/>
      <c r="F5" s="688"/>
      <c r="G5" s="688"/>
      <c r="H5" s="688"/>
      <c r="I5" s="688"/>
      <c r="J5" s="304"/>
      <c r="K5" s="639"/>
      <c r="L5" s="538"/>
      <c r="M5" s="538"/>
      <c r="N5" s="539"/>
      <c r="O5" s="6"/>
      <c r="P5" s="6"/>
    </row>
    <row r="6" spans="1:74" ht="15.75">
      <c r="A6" s="10"/>
      <c r="B6" s="302"/>
      <c r="C6" s="309"/>
      <c r="D6" s="690" t="s">
        <v>1535</v>
      </c>
      <c r="E6" s="690"/>
      <c r="F6" s="690"/>
      <c r="G6" s="690"/>
      <c r="H6" s="690"/>
      <c r="I6" s="690"/>
      <c r="J6" s="305"/>
      <c r="K6" s="639"/>
      <c r="L6" s="538"/>
      <c r="M6" s="538"/>
      <c r="N6" s="539"/>
      <c r="O6" s="6"/>
      <c r="P6" s="6"/>
    </row>
    <row r="7" spans="1:74" ht="24.75" customHeight="1" thickBot="1">
      <c r="A7" s="10"/>
      <c r="B7" s="302"/>
      <c r="C7" s="309"/>
      <c r="D7" s="692" t="s">
        <v>1326</v>
      </c>
      <c r="E7" s="692"/>
      <c r="F7" s="692"/>
      <c r="G7" s="692"/>
      <c r="H7" s="692"/>
      <c r="I7" s="692"/>
      <c r="J7" s="303"/>
      <c r="K7" s="741"/>
      <c r="L7" s="742"/>
      <c r="M7" s="742"/>
      <c r="N7" s="743"/>
      <c r="O7" s="6"/>
      <c r="P7" s="6"/>
    </row>
    <row r="8" spans="1:74" ht="20.25" customHeight="1">
      <c r="A8" s="10"/>
      <c r="B8" s="11"/>
      <c r="C8" s="11"/>
      <c r="D8" s="11"/>
      <c r="E8" s="11"/>
      <c r="F8" s="11"/>
      <c r="G8" s="11"/>
      <c r="H8" s="11"/>
      <c r="I8" s="11"/>
      <c r="J8" s="12"/>
      <c r="K8" s="756" t="s">
        <v>289</v>
      </c>
      <c r="L8" s="757"/>
      <c r="M8" s="757"/>
      <c r="N8" s="758"/>
      <c r="O8" s="639"/>
      <c r="P8" s="679"/>
    </row>
    <row r="9" spans="1:74" ht="15.75" customHeight="1">
      <c r="A9" s="10"/>
      <c r="B9" s="11"/>
      <c r="C9" s="11"/>
      <c r="D9" s="11"/>
      <c r="E9" s="11"/>
      <c r="F9" s="11"/>
      <c r="G9" s="11"/>
      <c r="H9" s="11"/>
      <c r="I9" s="11"/>
      <c r="J9" s="12"/>
      <c r="K9" s="759"/>
      <c r="L9" s="760"/>
      <c r="M9" s="760"/>
      <c r="N9" s="761"/>
      <c r="O9" s="639"/>
      <c r="P9" s="679"/>
    </row>
    <row r="10" spans="1:74" ht="15.75">
      <c r="A10" s="10"/>
      <c r="B10" s="11"/>
      <c r="C10" s="11"/>
      <c r="D10" s="11"/>
      <c r="E10" s="11"/>
      <c r="F10" s="11"/>
      <c r="G10" s="11"/>
      <c r="H10" s="11"/>
      <c r="I10" s="11"/>
      <c r="J10" s="12"/>
      <c r="K10" s="213"/>
      <c r="L10" s="214"/>
      <c r="M10" s="214"/>
      <c r="N10" s="215"/>
      <c r="O10" s="639"/>
      <c r="P10" s="679"/>
    </row>
    <row r="11" spans="1:74" ht="15.75">
      <c r="A11" s="13"/>
      <c r="B11" s="666" t="s">
        <v>1337</v>
      </c>
      <c r="C11" s="666"/>
      <c r="D11" s="666"/>
      <c r="E11" s="666"/>
      <c r="F11" s="666"/>
      <c r="G11" s="666"/>
      <c r="H11" s="666"/>
      <c r="I11" s="666"/>
      <c r="J11" s="12"/>
      <c r="K11" s="700"/>
      <c r="L11" s="701"/>
      <c r="M11" s="701"/>
      <c r="N11" s="702"/>
      <c r="O11" s="639"/>
      <c r="P11" s="679"/>
    </row>
    <row r="12" spans="1:74" ht="15.75" thickBot="1">
      <c r="A12" s="13"/>
      <c r="B12" s="14"/>
      <c r="C12" s="14"/>
      <c r="D12" s="14"/>
      <c r="E12" s="14"/>
      <c r="F12" s="14"/>
      <c r="G12" s="14"/>
      <c r="H12" s="14"/>
      <c r="I12" s="14"/>
      <c r="J12" s="12"/>
      <c r="K12" s="700"/>
      <c r="L12" s="701"/>
      <c r="M12" s="701"/>
      <c r="N12" s="702"/>
      <c r="O12" s="680"/>
      <c r="P12" s="681"/>
    </row>
    <row r="13" spans="1:74" ht="64.5" customHeight="1" thickBot="1">
      <c r="A13" s="13"/>
      <c r="B13" s="123" t="s">
        <v>144</v>
      </c>
      <c r="C13" s="199" t="s">
        <v>1332</v>
      </c>
      <c r="D13" s="124" t="s">
        <v>1323</v>
      </c>
      <c r="E13" s="200" t="s">
        <v>1330</v>
      </c>
      <c r="F13" s="754" t="s">
        <v>1331</v>
      </c>
      <c r="G13" s="755"/>
      <c r="H13" s="664" t="s">
        <v>1850</v>
      </c>
      <c r="I13" s="665"/>
      <c r="J13" s="12"/>
      <c r="K13" s="700"/>
      <c r="L13" s="701"/>
      <c r="M13" s="701"/>
      <c r="N13" s="702"/>
      <c r="O13" s="680"/>
      <c r="P13" s="681"/>
    </row>
    <row r="14" spans="1:74" ht="46.5" customHeight="1">
      <c r="A14" s="13"/>
      <c r="B14" s="196" t="s">
        <v>1329</v>
      </c>
      <c r="C14" s="197"/>
      <c r="D14" s="196">
        <v>15</v>
      </c>
      <c r="E14" s="198">
        <v>113</v>
      </c>
      <c r="F14" s="762">
        <v>150</v>
      </c>
      <c r="G14" s="763"/>
      <c r="H14" s="762">
        <v>40</v>
      </c>
      <c r="I14" s="763"/>
      <c r="J14" s="12"/>
      <c r="K14" s="653"/>
      <c r="L14" s="654"/>
      <c r="M14" s="654"/>
      <c r="N14" s="655"/>
      <c r="O14" s="639"/>
      <c r="P14" s="6"/>
    </row>
    <row r="15" spans="1:74" ht="48.75" customHeight="1">
      <c r="A15" s="13"/>
      <c r="B15" s="193" t="s">
        <v>1333</v>
      </c>
      <c r="C15" s="193"/>
      <c r="D15" s="193">
        <v>24</v>
      </c>
      <c r="E15" s="194">
        <v>62</v>
      </c>
      <c r="F15" s="752">
        <v>60</v>
      </c>
      <c r="G15" s="753"/>
      <c r="H15" s="752">
        <v>50</v>
      </c>
      <c r="I15" s="753"/>
      <c r="J15" s="12"/>
      <c r="K15" s="653"/>
      <c r="L15" s="654"/>
      <c r="M15" s="654"/>
      <c r="N15" s="655"/>
      <c r="O15" s="639"/>
      <c r="P15" s="6"/>
    </row>
    <row r="16" spans="1:74" s="383" customFormat="1" ht="48.75" customHeight="1">
      <c r="A16" s="13"/>
      <c r="B16" s="193" t="s">
        <v>1649</v>
      </c>
      <c r="C16"/>
      <c r="D16" s="193">
        <v>28</v>
      </c>
      <c r="E16" s="384">
        <v>62</v>
      </c>
      <c r="F16" s="752">
        <v>60</v>
      </c>
      <c r="G16" s="753"/>
      <c r="H16" s="752">
        <v>60</v>
      </c>
      <c r="I16" s="753"/>
      <c r="J16" s="12"/>
      <c r="K16" s="380"/>
      <c r="L16" s="381"/>
      <c r="M16" s="381"/>
      <c r="N16" s="382"/>
      <c r="O16" s="378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16" ht="42.75">
      <c r="A17" s="13"/>
      <c r="B17" s="193" t="s">
        <v>1334</v>
      </c>
      <c r="C17" s="195"/>
      <c r="D17" s="193">
        <v>17</v>
      </c>
      <c r="E17" s="194">
        <v>62.5</v>
      </c>
      <c r="F17" s="752">
        <v>60</v>
      </c>
      <c r="G17" s="753"/>
      <c r="H17" s="752">
        <v>50</v>
      </c>
      <c r="I17" s="753"/>
      <c r="J17" s="12"/>
      <c r="K17" s="653"/>
      <c r="L17" s="654"/>
      <c r="M17" s="654"/>
      <c r="N17" s="655"/>
      <c r="O17" s="6"/>
      <c r="P17" s="6"/>
    </row>
    <row r="18" spans="1:16" ht="42.75">
      <c r="A18" s="13"/>
      <c r="B18" s="193" t="s">
        <v>1334</v>
      </c>
      <c r="C18" s="195"/>
      <c r="D18" s="193">
        <v>15</v>
      </c>
      <c r="E18" s="194">
        <v>62.5</v>
      </c>
      <c r="F18" s="752">
        <v>60</v>
      </c>
      <c r="G18" s="753"/>
      <c r="H18" s="752">
        <v>50</v>
      </c>
      <c r="I18" s="753"/>
      <c r="J18" s="12"/>
      <c r="K18" s="653"/>
      <c r="L18" s="654"/>
      <c r="M18" s="654"/>
      <c r="N18" s="655"/>
      <c r="O18" s="6"/>
      <c r="P18" s="6"/>
    </row>
    <row r="19" spans="1:16" ht="42.75">
      <c r="A19" s="13"/>
      <c r="B19" s="193" t="s">
        <v>1334</v>
      </c>
      <c r="C19" s="195"/>
      <c r="D19" s="193">
        <v>20</v>
      </c>
      <c r="E19" s="194">
        <v>62.5</v>
      </c>
      <c r="F19" s="752">
        <v>60</v>
      </c>
      <c r="G19" s="753"/>
      <c r="H19" s="752">
        <v>85</v>
      </c>
      <c r="I19" s="753"/>
      <c r="J19" s="12"/>
      <c r="K19" s="653"/>
      <c r="L19" s="654"/>
      <c r="M19" s="654"/>
      <c r="N19" s="655"/>
      <c r="O19" s="6"/>
      <c r="P19" s="6"/>
    </row>
    <row r="20" spans="1:16" ht="42.75">
      <c r="A20" s="13"/>
      <c r="B20" s="193" t="s">
        <v>1335</v>
      </c>
      <c r="D20" s="193">
        <v>17</v>
      </c>
      <c r="E20" s="194">
        <v>65</v>
      </c>
      <c r="F20" s="752">
        <v>60</v>
      </c>
      <c r="G20" s="753"/>
      <c r="H20" s="752">
        <v>60</v>
      </c>
      <c r="I20" s="753"/>
      <c r="J20" s="12"/>
      <c r="K20" s="653"/>
      <c r="L20" s="654"/>
      <c r="M20" s="654"/>
      <c r="N20" s="655"/>
      <c r="O20" s="6"/>
      <c r="P20" s="6"/>
    </row>
    <row r="21" spans="1:16" ht="42.75">
      <c r="A21" s="13"/>
      <c r="B21" s="193" t="s">
        <v>1335</v>
      </c>
      <c r="C21" s="195"/>
      <c r="D21" s="193">
        <v>17</v>
      </c>
      <c r="E21" s="194">
        <v>65</v>
      </c>
      <c r="F21" s="752">
        <v>60</v>
      </c>
      <c r="G21" s="753"/>
      <c r="H21" s="752">
        <v>60</v>
      </c>
      <c r="I21" s="753"/>
      <c r="J21" s="12"/>
      <c r="K21" s="653"/>
      <c r="L21" s="654"/>
      <c r="M21" s="654"/>
      <c r="N21" s="655"/>
      <c r="O21" s="6"/>
      <c r="P21" s="6"/>
    </row>
    <row r="22" spans="1:16" ht="57">
      <c r="A22" s="13"/>
      <c r="B22" s="193" t="s">
        <v>1336</v>
      </c>
      <c r="C22" s="195"/>
      <c r="D22" s="193">
        <v>24</v>
      </c>
      <c r="E22" s="194">
        <v>65</v>
      </c>
      <c r="F22" s="752">
        <v>60</v>
      </c>
      <c r="G22" s="753"/>
      <c r="H22" s="752">
        <v>105</v>
      </c>
      <c r="I22" s="753"/>
      <c r="J22" s="12"/>
      <c r="K22" s="68"/>
      <c r="L22" s="69"/>
      <c r="M22" s="69"/>
      <c r="N22" s="70"/>
      <c r="O22" s="6"/>
      <c r="P22" s="6"/>
    </row>
    <row r="23" spans="1:16">
      <c r="A23" s="13"/>
      <c r="B23" s="14"/>
      <c r="C23" s="14"/>
      <c r="D23" s="14"/>
      <c r="E23" s="14"/>
      <c r="F23" s="14"/>
      <c r="G23" s="14"/>
      <c r="H23" s="14"/>
      <c r="I23" s="14"/>
      <c r="J23" s="12"/>
      <c r="K23" s="68"/>
      <c r="L23" s="69"/>
      <c r="M23" s="69"/>
      <c r="N23" s="70"/>
      <c r="O23" s="6"/>
      <c r="P23" s="6"/>
    </row>
    <row r="24" spans="1:16">
      <c r="A24" s="13"/>
      <c r="B24" s="67" t="s">
        <v>302</v>
      </c>
      <c r="C24" s="122"/>
      <c r="D24" s="122"/>
      <c r="E24" s="122"/>
      <c r="F24" s="67"/>
      <c r="G24" s="67"/>
      <c r="H24" s="67"/>
      <c r="I24" s="67"/>
      <c r="J24" s="12"/>
      <c r="K24" s="68"/>
      <c r="L24" s="69"/>
      <c r="M24" s="69"/>
      <c r="N24" s="70"/>
      <c r="O24" s="6"/>
      <c r="P24" s="6"/>
    </row>
    <row r="25" spans="1:16">
      <c r="A25" s="13"/>
      <c r="B25" s="67" t="s">
        <v>303</v>
      </c>
      <c r="C25" s="122"/>
      <c r="D25" s="122"/>
      <c r="E25" s="122"/>
      <c r="F25" s="67"/>
      <c r="G25" s="67"/>
      <c r="H25" s="67"/>
      <c r="I25" s="67"/>
      <c r="J25" s="12"/>
      <c r="K25" s="68"/>
      <c r="L25" s="69"/>
      <c r="M25" s="69"/>
      <c r="N25" s="70"/>
      <c r="O25" s="6"/>
      <c r="P25" s="6"/>
    </row>
    <row r="26" spans="1:16">
      <c r="A26" s="13"/>
      <c r="B26" s="67" t="s">
        <v>304</v>
      </c>
      <c r="C26" s="122"/>
      <c r="D26" s="122"/>
      <c r="E26" s="122"/>
      <c r="F26" s="67"/>
      <c r="G26" s="67"/>
      <c r="H26" s="67"/>
      <c r="I26" s="67"/>
      <c r="J26" s="12"/>
      <c r="K26" s="68"/>
      <c r="L26" s="69"/>
      <c r="M26" s="69"/>
      <c r="N26" s="70"/>
      <c r="O26" s="6"/>
      <c r="P26" s="6"/>
    </row>
    <row r="27" spans="1:16">
      <c r="A27" s="13"/>
      <c r="B27" s="67" t="s">
        <v>305</v>
      </c>
      <c r="C27" s="122"/>
      <c r="D27" s="122"/>
      <c r="E27" s="122"/>
      <c r="F27" s="67"/>
      <c r="G27" s="67"/>
      <c r="H27" s="67"/>
      <c r="I27" s="67"/>
      <c r="J27" s="12"/>
      <c r="K27" s="68"/>
      <c r="L27" s="69"/>
      <c r="M27" s="69"/>
      <c r="N27" s="70"/>
      <c r="O27" s="6"/>
      <c r="P27" s="6"/>
    </row>
    <row r="28" spans="1:16">
      <c r="A28" s="13"/>
      <c r="B28" s="67"/>
      <c r="C28" s="122"/>
      <c r="D28" s="122"/>
      <c r="E28" s="122"/>
      <c r="F28" s="67"/>
      <c r="G28" s="67"/>
      <c r="H28" s="67"/>
      <c r="I28" s="67"/>
      <c r="J28" s="12"/>
      <c r="K28" s="68"/>
      <c r="L28" s="69"/>
      <c r="M28" s="69"/>
      <c r="N28" s="70"/>
      <c r="O28" s="6"/>
      <c r="P28" s="6"/>
    </row>
    <row r="29" spans="1:16">
      <c r="A29" s="13"/>
      <c r="B29" s="686" t="s">
        <v>306</v>
      </c>
      <c r="C29" s="686"/>
      <c r="D29" s="686"/>
      <c r="E29" s="686"/>
      <c r="F29" s="686"/>
      <c r="G29" s="686"/>
      <c r="H29" s="686"/>
      <c r="I29" s="686"/>
      <c r="J29" s="12"/>
      <c r="K29" s="68"/>
      <c r="L29" s="69"/>
      <c r="M29" s="69"/>
      <c r="N29" s="70"/>
      <c r="O29" s="6"/>
      <c r="P29" s="6"/>
    </row>
    <row r="30" spans="1:16">
      <c r="A30" s="13"/>
      <c r="B30" s="686" t="s">
        <v>307</v>
      </c>
      <c r="C30" s="686"/>
      <c r="D30" s="686"/>
      <c r="E30" s="686"/>
      <c r="F30" s="686"/>
      <c r="G30" s="686"/>
      <c r="H30" s="686"/>
      <c r="I30" s="686"/>
      <c r="J30" s="12"/>
      <c r="K30" s="68"/>
      <c r="L30" s="69"/>
      <c r="M30" s="69"/>
      <c r="N30" s="70"/>
      <c r="O30" s="6"/>
      <c r="P30" s="6"/>
    </row>
    <row r="31" spans="1:16">
      <c r="A31" s="13"/>
      <c r="B31" s="686" t="s">
        <v>308</v>
      </c>
      <c r="C31" s="686"/>
      <c r="D31" s="686"/>
      <c r="E31" s="686"/>
      <c r="F31" s="686"/>
      <c r="G31" s="686"/>
      <c r="H31" s="686"/>
      <c r="I31" s="686"/>
      <c r="J31" s="12"/>
      <c r="K31" s="68"/>
      <c r="L31" s="69"/>
      <c r="M31" s="69"/>
      <c r="N31" s="70"/>
      <c r="O31" s="6"/>
      <c r="P31" s="6"/>
    </row>
    <row r="32" spans="1:16">
      <c r="A32" s="13"/>
      <c r="B32" s="687" t="s">
        <v>309</v>
      </c>
      <c r="C32" s="687"/>
      <c r="D32" s="687"/>
      <c r="E32" s="687"/>
      <c r="F32" s="687"/>
      <c r="G32" s="687"/>
      <c r="H32" s="687"/>
      <c r="I32" s="687"/>
      <c r="J32" s="12"/>
      <c r="K32" s="68"/>
      <c r="L32" s="69"/>
      <c r="M32" s="69"/>
      <c r="N32" s="70"/>
      <c r="O32" s="6"/>
      <c r="P32" s="6"/>
    </row>
    <row r="33" spans="1:16">
      <c r="A33" s="13"/>
      <c r="B33" s="687" t="s">
        <v>310</v>
      </c>
      <c r="C33" s="687"/>
      <c r="D33" s="687"/>
      <c r="E33" s="687"/>
      <c r="F33" s="687"/>
      <c r="G33" s="687"/>
      <c r="H33" s="687"/>
      <c r="I33" s="687"/>
      <c r="J33" s="12"/>
      <c r="K33" s="68"/>
      <c r="L33" s="69"/>
      <c r="M33" s="69"/>
      <c r="N33" s="70"/>
      <c r="O33" s="6"/>
      <c r="P33" s="6"/>
    </row>
    <row r="34" spans="1:16">
      <c r="A34" s="13"/>
      <c r="B34" s="14"/>
      <c r="C34" s="14"/>
      <c r="D34" s="14"/>
      <c r="E34" s="14"/>
      <c r="F34" s="14"/>
      <c r="G34" s="14"/>
      <c r="H34" s="14"/>
      <c r="I34" s="14"/>
      <c r="J34" s="12"/>
      <c r="K34" s="68"/>
      <c r="L34" s="69"/>
      <c r="M34" s="69"/>
      <c r="N34" s="70"/>
      <c r="O34" s="6"/>
      <c r="P34" s="6"/>
    </row>
    <row r="35" spans="1:16">
      <c r="A35" s="13"/>
      <c r="B35" s="14"/>
      <c r="C35" s="14"/>
      <c r="D35" s="14"/>
      <c r="E35" s="14"/>
      <c r="F35" s="14"/>
      <c r="G35" s="14"/>
      <c r="H35" s="14"/>
      <c r="I35" s="14"/>
      <c r="J35" s="12"/>
      <c r="K35" s="68"/>
      <c r="L35" s="69"/>
      <c r="M35" s="69"/>
      <c r="N35" s="70"/>
      <c r="O35" s="6"/>
      <c r="P35" s="6"/>
    </row>
    <row r="36" spans="1:16">
      <c r="A36" s="13"/>
      <c r="B36" s="635" t="s">
        <v>311</v>
      </c>
      <c r="C36" s="635"/>
      <c r="D36" s="635"/>
      <c r="E36" s="635"/>
      <c r="F36" s="635"/>
      <c r="G36" s="635"/>
      <c r="H36" s="635"/>
      <c r="I36" s="635"/>
      <c r="J36" s="12"/>
      <c r="K36" s="68"/>
      <c r="L36" s="69"/>
      <c r="M36" s="69"/>
      <c r="N36" s="70"/>
      <c r="O36" s="6"/>
      <c r="P36" s="6"/>
    </row>
    <row r="37" spans="1:16">
      <c r="A37" s="13"/>
      <c r="B37" s="635" t="s">
        <v>312</v>
      </c>
      <c r="C37" s="635"/>
      <c r="D37" s="635"/>
      <c r="E37" s="635"/>
      <c r="F37" s="635"/>
      <c r="G37" s="635"/>
      <c r="H37" s="635"/>
      <c r="I37" s="635"/>
      <c r="J37" s="12"/>
      <c r="K37" s="68"/>
      <c r="L37" s="69"/>
      <c r="M37" s="69"/>
      <c r="N37" s="70"/>
      <c r="O37" s="6"/>
      <c r="P37" s="6"/>
    </row>
    <row r="38" spans="1:16">
      <c r="A38" s="13"/>
      <c r="B38" s="635" t="s">
        <v>313</v>
      </c>
      <c r="C38" s="635"/>
      <c r="D38" s="635"/>
      <c r="E38" s="635"/>
      <c r="F38" s="635"/>
      <c r="G38" s="635"/>
      <c r="H38" s="635"/>
      <c r="I38" s="635"/>
      <c r="J38" s="12"/>
      <c r="K38" s="68"/>
      <c r="L38" s="69"/>
      <c r="M38" s="69"/>
      <c r="N38" s="70"/>
      <c r="O38" s="6"/>
      <c r="P38" s="6"/>
    </row>
    <row r="39" spans="1:16">
      <c r="A39" s="13"/>
      <c r="B39" s="579" t="s">
        <v>1327</v>
      </c>
      <c r="C39" s="579"/>
      <c r="D39" s="579"/>
      <c r="E39" s="579"/>
      <c r="F39" s="579"/>
      <c r="G39" s="579"/>
      <c r="H39" s="579"/>
      <c r="I39" s="579"/>
      <c r="J39" s="12"/>
      <c r="K39" s="68"/>
      <c r="L39" s="69"/>
      <c r="M39" s="69"/>
      <c r="N39" s="70"/>
      <c r="O39" s="6"/>
      <c r="P39" s="6"/>
    </row>
    <row r="40" spans="1:16">
      <c r="A40" s="13"/>
      <c r="B40" s="579"/>
      <c r="C40" s="579"/>
      <c r="D40" s="579"/>
      <c r="E40" s="579"/>
      <c r="F40" s="579"/>
      <c r="G40" s="579"/>
      <c r="H40" s="579"/>
      <c r="I40" s="579"/>
      <c r="J40" s="12"/>
      <c r="K40" s="68"/>
      <c r="L40" s="69"/>
      <c r="M40" s="69"/>
      <c r="N40" s="70"/>
      <c r="O40" s="6"/>
      <c r="P40" s="6"/>
    </row>
    <row r="41" spans="1:16">
      <c r="A41" s="13"/>
      <c r="B41" s="63"/>
      <c r="C41" s="121"/>
      <c r="D41" s="121"/>
      <c r="E41" s="121"/>
      <c r="F41" s="63"/>
      <c r="G41" s="63"/>
      <c r="H41" s="63"/>
      <c r="I41" s="63"/>
      <c r="J41" s="12"/>
      <c r="K41" s="68"/>
      <c r="L41" s="69"/>
      <c r="M41" s="69"/>
      <c r="N41" s="70"/>
      <c r="O41" s="6"/>
      <c r="P41" s="6"/>
    </row>
    <row r="42" spans="1:16" ht="15.75" thickBot="1">
      <c r="A42" s="15"/>
      <c r="B42" s="577"/>
      <c r="C42" s="577"/>
      <c r="D42" s="577"/>
      <c r="E42" s="577"/>
      <c r="F42" s="577"/>
      <c r="G42" s="577"/>
      <c r="H42" s="577"/>
      <c r="I42" s="577"/>
      <c r="J42" s="17"/>
      <c r="K42" s="18"/>
      <c r="L42" s="19"/>
      <c r="M42" s="19"/>
      <c r="N42" s="20"/>
      <c r="O42" s="6"/>
      <c r="P42" s="6"/>
    </row>
    <row r="43" spans="1:16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6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6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6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6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6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6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6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6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6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6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</sheetData>
  <sheetProtection algorithmName="SHA-512" hashValue="+GsQn3k2Da/R1KqRL7JKZV2WJ0oFXRToxRD+buNmYRgYTLg2djNZzOC7pAWwjG4L4Vs01w+kQJSxRphhc3kfJQ==" saltValue="mfEyJxKDfqkv1B7hTSubBQ==" spinCount="100000" sheet="1" formatCells="0" formatColumns="0" formatRows="0" insertColumns="0" insertRows="0" insertHyperlinks="0" deleteColumns="0" deleteRows="0" sort="0" autoFilter="0" pivotTables="0"/>
  <mergeCells count="53">
    <mergeCell ref="H20:I20"/>
    <mergeCell ref="F14:G14"/>
    <mergeCell ref="F15:G15"/>
    <mergeCell ref="F17:G17"/>
    <mergeCell ref="F18:G18"/>
    <mergeCell ref="F19:G19"/>
    <mergeCell ref="H14:I14"/>
    <mergeCell ref="H15:I15"/>
    <mergeCell ref="H17:I17"/>
    <mergeCell ref="H18:I18"/>
    <mergeCell ref="H19:I19"/>
    <mergeCell ref="F16:G16"/>
    <mergeCell ref="H16:I16"/>
    <mergeCell ref="D3:I3"/>
    <mergeCell ref="D4:I4"/>
    <mergeCell ref="O8:P11"/>
    <mergeCell ref="B11:I11"/>
    <mergeCell ref="K11:N11"/>
    <mergeCell ref="K8:N9"/>
    <mergeCell ref="D5:I5"/>
    <mergeCell ref="D6:I6"/>
    <mergeCell ref="K1:N7"/>
    <mergeCell ref="D7:I7"/>
    <mergeCell ref="D2:I2"/>
    <mergeCell ref="K12:N12"/>
    <mergeCell ref="O12:P13"/>
    <mergeCell ref="F13:G13"/>
    <mergeCell ref="H13:I13"/>
    <mergeCell ref="K13:N13"/>
    <mergeCell ref="B42:I42"/>
    <mergeCell ref="B36:I36"/>
    <mergeCell ref="K14:N14"/>
    <mergeCell ref="O14:O15"/>
    <mergeCell ref="K15:N15"/>
    <mergeCell ref="K17:N17"/>
    <mergeCell ref="K18:N18"/>
    <mergeCell ref="K19:N19"/>
    <mergeCell ref="K20:N20"/>
    <mergeCell ref="K21:N21"/>
    <mergeCell ref="B29:I29"/>
    <mergeCell ref="B30:I30"/>
    <mergeCell ref="B31:I31"/>
    <mergeCell ref="B32:I32"/>
    <mergeCell ref="B33:I33"/>
    <mergeCell ref="F20:G20"/>
    <mergeCell ref="B40:I40"/>
    <mergeCell ref="F21:G21"/>
    <mergeCell ref="H21:I21"/>
    <mergeCell ref="F22:G22"/>
    <mergeCell ref="H22:I22"/>
    <mergeCell ref="B37:I37"/>
    <mergeCell ref="B38:I38"/>
    <mergeCell ref="B39:I39"/>
  </mergeCells>
  <hyperlinks>
    <hyperlink ref="D7" r:id="rId1" display="www.konstruktiv-gbi.ru"/>
    <hyperlink ref="D6" r:id="rId2" display="3890551@bk.ru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PBrush" shapeId="11267" r:id="rId6">
          <objectPr defaultSize="0" autoPict="0" r:id="rId7">
            <anchor moveWithCells="1" sizeWithCells="1">
              <from>
                <xdr:col>2</xdr:col>
                <xdr:colOff>47625</xdr:colOff>
                <xdr:row>16</xdr:row>
                <xdr:rowOff>28575</xdr:rowOff>
              </from>
              <to>
                <xdr:col>2</xdr:col>
                <xdr:colOff>638175</xdr:colOff>
                <xdr:row>16</xdr:row>
                <xdr:rowOff>485775</xdr:rowOff>
              </to>
            </anchor>
          </objectPr>
        </oleObject>
      </mc:Choice>
      <mc:Fallback>
        <oleObject progId="PBrush" shapeId="11267" r:id="rId6"/>
      </mc:Fallback>
    </mc:AlternateContent>
    <mc:AlternateContent xmlns:mc="http://schemas.openxmlformats.org/markup-compatibility/2006">
      <mc:Choice Requires="x14">
        <oleObject progId="PBrush" shapeId="11268" r:id="rId8">
          <objectPr defaultSize="0" autoPict="0" r:id="rId9">
            <anchor moveWithCells="1" sizeWithCells="1">
              <from>
                <xdr:col>2</xdr:col>
                <xdr:colOff>38100</xdr:colOff>
                <xdr:row>17</xdr:row>
                <xdr:rowOff>133350</xdr:rowOff>
              </from>
              <to>
                <xdr:col>2</xdr:col>
                <xdr:colOff>666750</xdr:colOff>
                <xdr:row>17</xdr:row>
                <xdr:rowOff>533400</xdr:rowOff>
              </to>
            </anchor>
          </objectPr>
        </oleObject>
      </mc:Choice>
      <mc:Fallback>
        <oleObject progId="PBrush" shapeId="11268" r:id="rId8"/>
      </mc:Fallback>
    </mc:AlternateContent>
    <mc:AlternateContent xmlns:mc="http://schemas.openxmlformats.org/markup-compatibility/2006">
      <mc:Choice Requires="x14">
        <oleObject progId="PBrush" shapeId="11269" r:id="rId10">
          <objectPr defaultSize="0" autoPict="0" r:id="rId11">
            <anchor moveWithCells="1" sizeWithCells="1">
              <from>
                <xdr:col>2</xdr:col>
                <xdr:colOff>66675</xdr:colOff>
                <xdr:row>18</xdr:row>
                <xdr:rowOff>95250</xdr:rowOff>
              </from>
              <to>
                <xdr:col>2</xdr:col>
                <xdr:colOff>619125</xdr:colOff>
                <xdr:row>18</xdr:row>
                <xdr:rowOff>466725</xdr:rowOff>
              </to>
            </anchor>
          </objectPr>
        </oleObject>
      </mc:Choice>
      <mc:Fallback>
        <oleObject progId="PBrush" shapeId="11269" r:id="rId10"/>
      </mc:Fallback>
    </mc:AlternateContent>
    <mc:AlternateContent xmlns:mc="http://schemas.openxmlformats.org/markup-compatibility/2006">
      <mc:Choice Requires="x14">
        <oleObject progId="PBrush" shapeId="11270" r:id="rId12">
          <objectPr defaultSize="0" autoPict="0" r:id="rId13">
            <anchor moveWithCells="1" sizeWithCells="1">
              <from>
                <xdr:col>2</xdr:col>
                <xdr:colOff>28575</xdr:colOff>
                <xdr:row>19</xdr:row>
                <xdr:rowOff>85725</xdr:rowOff>
              </from>
              <to>
                <xdr:col>2</xdr:col>
                <xdr:colOff>666750</xdr:colOff>
                <xdr:row>19</xdr:row>
                <xdr:rowOff>514350</xdr:rowOff>
              </to>
            </anchor>
          </objectPr>
        </oleObject>
      </mc:Choice>
      <mc:Fallback>
        <oleObject progId="PBrush" shapeId="11270" r:id="rId12"/>
      </mc:Fallback>
    </mc:AlternateContent>
    <mc:AlternateContent xmlns:mc="http://schemas.openxmlformats.org/markup-compatibility/2006">
      <mc:Choice Requires="x14">
        <oleObject progId="PBrush" shapeId="11271" r:id="rId14">
          <objectPr defaultSize="0" autoPict="0" r:id="rId15">
            <anchor moveWithCells="1" sizeWithCells="1">
              <from>
                <xdr:col>2</xdr:col>
                <xdr:colOff>28575</xdr:colOff>
                <xdr:row>20</xdr:row>
                <xdr:rowOff>19050</xdr:rowOff>
              </from>
              <to>
                <xdr:col>2</xdr:col>
                <xdr:colOff>657225</xdr:colOff>
                <xdr:row>20</xdr:row>
                <xdr:rowOff>495300</xdr:rowOff>
              </to>
            </anchor>
          </objectPr>
        </oleObject>
      </mc:Choice>
      <mc:Fallback>
        <oleObject progId="PBrush" shapeId="11271" r:id="rId14"/>
      </mc:Fallback>
    </mc:AlternateContent>
    <mc:AlternateContent xmlns:mc="http://schemas.openxmlformats.org/markup-compatibility/2006">
      <mc:Choice Requires="x14">
        <oleObject progId="PBrush" shapeId="11274" r:id="rId16">
          <objectPr defaultSize="0" autoPict="0" r:id="rId17">
            <anchor moveWithCells="1" sizeWithCells="1">
              <from>
                <xdr:col>2</xdr:col>
                <xdr:colOff>57150</xdr:colOff>
                <xdr:row>21</xdr:row>
                <xdr:rowOff>57150</xdr:rowOff>
              </from>
              <to>
                <xdr:col>2</xdr:col>
                <xdr:colOff>666750</xdr:colOff>
                <xdr:row>21</xdr:row>
                <xdr:rowOff>657225</xdr:rowOff>
              </to>
            </anchor>
          </objectPr>
        </oleObject>
      </mc:Choice>
      <mc:Fallback>
        <oleObject progId="PBrush" shapeId="11274" r:id="rId1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90"/>
  <sheetViews>
    <sheetView workbookViewId="0">
      <pane ySplit="12" topLeftCell="A13" activePane="bottomLeft" state="frozen"/>
      <selection pane="bottomLeft" activeCell="N25" sqref="N25"/>
    </sheetView>
  </sheetViews>
  <sheetFormatPr defaultRowHeight="15"/>
  <cols>
    <col min="1" max="1" width="2.140625" style="5" customWidth="1"/>
    <col min="2" max="2" width="31.85546875" customWidth="1"/>
    <col min="3" max="3" width="12.7109375" bestFit="1" customWidth="1"/>
    <col min="4" max="4" width="20.85546875" customWidth="1"/>
    <col min="5" max="5" width="7.42578125" customWidth="1"/>
    <col min="6" max="6" width="11.85546875" bestFit="1" customWidth="1"/>
    <col min="8" max="8" width="3.5703125" customWidth="1"/>
    <col min="14" max="51" width="8.85546875" style="6"/>
  </cols>
  <sheetData>
    <row r="1" spans="1:51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</row>
    <row r="2" spans="1:51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</row>
    <row r="3" spans="1:51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</row>
    <row r="4" spans="1:51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</row>
    <row r="5" spans="1:51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</row>
    <row r="6" spans="1:51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</row>
    <row r="7" spans="1:51" ht="31.5" customHeight="1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  <c r="M7" s="6"/>
    </row>
    <row r="8" spans="1:51">
      <c r="A8" s="10"/>
      <c r="B8" s="11"/>
      <c r="C8" s="11"/>
      <c r="D8" s="11"/>
      <c r="E8" s="11"/>
      <c r="F8" s="11"/>
      <c r="G8" s="11"/>
      <c r="H8" s="12"/>
      <c r="I8" s="756" t="s">
        <v>1179</v>
      </c>
      <c r="J8" s="757"/>
      <c r="K8" s="757"/>
      <c r="L8" s="758"/>
      <c r="M8" s="679"/>
    </row>
    <row r="9" spans="1:51">
      <c r="A9" s="10"/>
      <c r="B9" s="11"/>
      <c r="C9" s="11"/>
      <c r="D9" s="11"/>
      <c r="E9" s="11"/>
      <c r="F9" s="11"/>
      <c r="G9" s="11"/>
      <c r="H9" s="12"/>
      <c r="I9" s="759"/>
      <c r="J9" s="760"/>
      <c r="K9" s="760"/>
      <c r="L9" s="761"/>
      <c r="M9" s="679"/>
    </row>
    <row r="10" spans="1:51" ht="21.75" customHeight="1">
      <c r="A10" s="13"/>
      <c r="B10" s="804" t="s">
        <v>1338</v>
      </c>
      <c r="C10" s="804"/>
      <c r="D10" s="804"/>
      <c r="E10" s="804"/>
      <c r="F10" s="804"/>
      <c r="G10" s="804"/>
      <c r="H10" s="12"/>
      <c r="I10" s="794"/>
      <c r="J10" s="795"/>
      <c r="K10" s="795"/>
      <c r="L10" s="796"/>
      <c r="M10" s="679"/>
    </row>
    <row r="11" spans="1:51" ht="12.75" customHeight="1" thickBot="1">
      <c r="A11" s="13"/>
      <c r="B11" s="14"/>
      <c r="C11" s="14"/>
      <c r="D11" s="14"/>
      <c r="E11" s="14"/>
      <c r="F11" s="14"/>
      <c r="G11" s="14"/>
      <c r="H11" s="12"/>
      <c r="I11" s="794"/>
      <c r="J11" s="795"/>
      <c r="K11" s="795"/>
      <c r="L11" s="796"/>
      <c r="M11" s="681"/>
    </row>
    <row r="12" spans="1:51" ht="21.75" customHeight="1">
      <c r="A12" s="13"/>
      <c r="B12" s="312" t="s">
        <v>144</v>
      </c>
      <c r="C12" s="807" t="s">
        <v>1150</v>
      </c>
      <c r="D12" s="808"/>
      <c r="E12" s="313" t="s">
        <v>1151</v>
      </c>
      <c r="F12" s="805" t="s">
        <v>1850</v>
      </c>
      <c r="G12" s="806"/>
      <c r="H12" s="12"/>
      <c r="I12" s="794"/>
      <c r="J12" s="795"/>
      <c r="K12" s="795"/>
      <c r="L12" s="796"/>
      <c r="M12" s="681"/>
    </row>
    <row r="13" spans="1:51" s="317" customFormat="1" ht="21.75" customHeight="1">
      <c r="A13" s="13"/>
      <c r="B13" s="340" t="s">
        <v>1140</v>
      </c>
      <c r="C13" s="775" t="s">
        <v>1141</v>
      </c>
      <c r="D13" s="775"/>
      <c r="E13" s="318" t="s">
        <v>1146</v>
      </c>
      <c r="F13" s="774" t="s">
        <v>1567</v>
      </c>
      <c r="G13" s="774"/>
      <c r="H13" s="12"/>
      <c r="I13" s="314"/>
      <c r="J13" s="315"/>
      <c r="K13" s="315"/>
      <c r="L13" s="316"/>
      <c r="M13" s="31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ht="17.25">
      <c r="A14" s="13"/>
      <c r="B14" s="340" t="s">
        <v>1140</v>
      </c>
      <c r="C14" s="803" t="s">
        <v>1142</v>
      </c>
      <c r="D14" s="803"/>
      <c r="E14" s="318" t="s">
        <v>1146</v>
      </c>
      <c r="F14" s="774" t="s">
        <v>1567</v>
      </c>
      <c r="G14" s="774"/>
      <c r="H14" s="12"/>
      <c r="I14" s="770" t="s">
        <v>1154</v>
      </c>
      <c r="J14" s="771"/>
      <c r="K14" s="771"/>
      <c r="L14" s="772"/>
      <c r="M14" s="6"/>
    </row>
    <row r="15" spans="1:51" ht="17.25">
      <c r="A15" s="13"/>
      <c r="B15" s="341" t="s">
        <v>1140</v>
      </c>
      <c r="C15" s="803" t="s">
        <v>1143</v>
      </c>
      <c r="D15" s="803"/>
      <c r="E15" s="226" t="s">
        <v>1146</v>
      </c>
      <c r="F15" s="774" t="s">
        <v>1567</v>
      </c>
      <c r="G15" s="774"/>
      <c r="H15" s="12"/>
      <c r="I15" s="764" t="s">
        <v>1155</v>
      </c>
      <c r="J15" s="765"/>
      <c r="K15" s="765"/>
      <c r="L15" s="766"/>
      <c r="M15" s="6"/>
    </row>
    <row r="16" spans="1:51" ht="17.25">
      <c r="A16" s="13"/>
      <c r="B16" s="341" t="s">
        <v>1140</v>
      </c>
      <c r="C16" s="803" t="s">
        <v>1339</v>
      </c>
      <c r="D16" s="803"/>
      <c r="E16" s="226" t="s">
        <v>1146</v>
      </c>
      <c r="F16" s="774" t="s">
        <v>1567</v>
      </c>
      <c r="G16" s="774"/>
      <c r="H16" s="12"/>
      <c r="I16" s="764" t="s">
        <v>1156</v>
      </c>
      <c r="J16" s="765"/>
      <c r="K16" s="765"/>
      <c r="L16" s="766"/>
      <c r="M16" s="6"/>
    </row>
    <row r="17" spans="1:13" ht="15.75" thickBot="1">
      <c r="A17" s="13"/>
      <c r="B17" s="227"/>
      <c r="C17" s="233"/>
      <c r="D17" s="233"/>
      <c r="E17" s="227"/>
      <c r="F17" s="228"/>
      <c r="G17" s="228"/>
      <c r="H17" s="12"/>
      <c r="I17" s="764" t="s">
        <v>1157</v>
      </c>
      <c r="J17" s="765"/>
      <c r="K17" s="765"/>
      <c r="L17" s="766"/>
      <c r="M17" s="6"/>
    </row>
    <row r="18" spans="1:13" ht="17.25">
      <c r="A18" s="13"/>
      <c r="B18" s="231" t="s">
        <v>1140</v>
      </c>
      <c r="C18" s="809" t="s">
        <v>1141</v>
      </c>
      <c r="D18" s="809"/>
      <c r="E18" s="185" t="s">
        <v>1147</v>
      </c>
      <c r="F18" s="774" t="s">
        <v>1567</v>
      </c>
      <c r="G18" s="774"/>
      <c r="H18" s="12"/>
      <c r="I18" s="764" t="s">
        <v>1158</v>
      </c>
      <c r="J18" s="765"/>
      <c r="K18" s="765"/>
      <c r="L18" s="766"/>
      <c r="M18" s="6"/>
    </row>
    <row r="19" spans="1:13" ht="17.25">
      <c r="A19" s="13"/>
      <c r="B19" s="230" t="s">
        <v>1140</v>
      </c>
      <c r="C19" s="775" t="s">
        <v>1141</v>
      </c>
      <c r="D19" s="775"/>
      <c r="E19" s="169" t="s">
        <v>1148</v>
      </c>
      <c r="F19" s="774" t="s">
        <v>1567</v>
      </c>
      <c r="G19" s="774"/>
      <c r="H19" s="12"/>
      <c r="I19" s="764" t="s">
        <v>1159</v>
      </c>
      <c r="J19" s="765"/>
      <c r="K19" s="765"/>
      <c r="L19" s="766"/>
      <c r="M19" s="6"/>
    </row>
    <row r="20" spans="1:13" ht="35.25" customHeight="1">
      <c r="A20" s="13"/>
      <c r="B20" s="232" t="s">
        <v>1140</v>
      </c>
      <c r="C20" s="799" t="s">
        <v>1340</v>
      </c>
      <c r="D20" s="799"/>
      <c r="E20" s="169" t="s">
        <v>1149</v>
      </c>
      <c r="F20" s="774" t="s">
        <v>1567</v>
      </c>
      <c r="G20" s="774"/>
      <c r="H20" s="12"/>
      <c r="I20" s="810" t="s">
        <v>1160</v>
      </c>
      <c r="J20" s="811"/>
      <c r="K20" s="811"/>
      <c r="L20" s="812"/>
      <c r="M20" s="6"/>
    </row>
    <row r="21" spans="1:13" ht="17.25">
      <c r="A21" s="13"/>
      <c r="B21" s="230" t="s">
        <v>1145</v>
      </c>
      <c r="C21" s="775" t="s">
        <v>1339</v>
      </c>
      <c r="D21" s="775"/>
      <c r="E21" s="169" t="s">
        <v>1149</v>
      </c>
      <c r="F21" s="774" t="s">
        <v>1567</v>
      </c>
      <c r="G21" s="774"/>
      <c r="H21" s="12"/>
      <c r="I21" s="773" t="s">
        <v>1161</v>
      </c>
      <c r="J21" s="813"/>
      <c r="K21" s="813"/>
      <c r="L21" s="814"/>
      <c r="M21" s="6"/>
    </row>
    <row r="22" spans="1:13" ht="17.25">
      <c r="A22" s="13"/>
      <c r="B22" s="230" t="s">
        <v>1145</v>
      </c>
      <c r="C22" s="775" t="s">
        <v>1142</v>
      </c>
      <c r="D22" s="775"/>
      <c r="E22" s="169" t="s">
        <v>1149</v>
      </c>
      <c r="F22" s="774" t="s">
        <v>1567</v>
      </c>
      <c r="G22" s="774"/>
      <c r="H22" s="12"/>
      <c r="I22" s="779" t="s">
        <v>1360</v>
      </c>
      <c r="J22" s="780"/>
      <c r="K22" s="780"/>
      <c r="L22" s="781"/>
      <c r="M22" s="6"/>
    </row>
    <row r="23" spans="1:13" ht="17.25">
      <c r="A23" s="13"/>
      <c r="B23" s="230" t="s">
        <v>1145</v>
      </c>
      <c r="C23" s="775" t="s">
        <v>1141</v>
      </c>
      <c r="D23" s="775"/>
      <c r="E23" s="169" t="s">
        <v>1149</v>
      </c>
      <c r="F23" s="774" t="s">
        <v>1567</v>
      </c>
      <c r="G23" s="774"/>
      <c r="H23" s="12"/>
      <c r="I23" s="779"/>
      <c r="J23" s="780"/>
      <c r="K23" s="780"/>
      <c r="L23" s="781"/>
      <c r="M23" s="6"/>
    </row>
    <row r="24" spans="1:13" ht="17.25">
      <c r="A24" s="13"/>
      <c r="B24" s="230" t="s">
        <v>1140</v>
      </c>
      <c r="C24" s="775" t="s">
        <v>1341</v>
      </c>
      <c r="D24" s="775"/>
      <c r="E24" s="169" t="s">
        <v>1149</v>
      </c>
      <c r="F24" s="774" t="s">
        <v>1567</v>
      </c>
      <c r="G24" s="774"/>
      <c r="H24" s="12"/>
      <c r="I24" s="779"/>
      <c r="J24" s="780"/>
      <c r="K24" s="780"/>
      <c r="L24" s="781"/>
      <c r="M24" s="6"/>
    </row>
    <row r="25" spans="1:13" ht="17.25">
      <c r="A25" s="13"/>
      <c r="B25" s="230" t="s">
        <v>1145</v>
      </c>
      <c r="C25" s="775" t="s">
        <v>1143</v>
      </c>
      <c r="D25" s="775"/>
      <c r="E25" s="169" t="s">
        <v>1149</v>
      </c>
      <c r="F25" s="774" t="s">
        <v>1567</v>
      </c>
      <c r="G25" s="774"/>
      <c r="H25" s="12"/>
      <c r="I25" s="779"/>
      <c r="J25" s="780"/>
      <c r="K25" s="780"/>
      <c r="L25" s="781"/>
      <c r="M25" s="6"/>
    </row>
    <row r="26" spans="1:13" ht="17.25">
      <c r="A26" s="13"/>
      <c r="B26" s="792" t="s">
        <v>1342</v>
      </c>
      <c r="C26" s="793"/>
      <c r="D26" s="793"/>
      <c r="E26" s="169" t="s">
        <v>1343</v>
      </c>
      <c r="F26" s="774" t="s">
        <v>1567</v>
      </c>
      <c r="G26" s="774"/>
      <c r="H26" s="12"/>
      <c r="I26" s="779"/>
      <c r="J26" s="780"/>
      <c r="K26" s="780"/>
      <c r="L26" s="781"/>
      <c r="M26" s="6"/>
    </row>
    <row r="27" spans="1:13" ht="17.25">
      <c r="A27" s="13"/>
      <c r="B27" s="792" t="s">
        <v>1344</v>
      </c>
      <c r="C27" s="793"/>
      <c r="D27" s="793"/>
      <c r="E27" s="169" t="s">
        <v>1345</v>
      </c>
      <c r="F27" s="774" t="s">
        <v>1567</v>
      </c>
      <c r="G27" s="774"/>
      <c r="H27" s="12"/>
      <c r="I27" s="779"/>
      <c r="J27" s="780"/>
      <c r="K27" s="780"/>
      <c r="L27" s="781"/>
      <c r="M27" s="6"/>
    </row>
    <row r="28" spans="1:13" ht="41.25" customHeight="1">
      <c r="A28" s="13"/>
      <c r="B28" s="790" t="s">
        <v>1418</v>
      </c>
      <c r="C28" s="791"/>
      <c r="D28" s="791"/>
      <c r="E28" s="169" t="s">
        <v>1149</v>
      </c>
      <c r="F28" s="774" t="s">
        <v>1567</v>
      </c>
      <c r="G28" s="774"/>
      <c r="H28" s="12"/>
      <c r="I28" s="779"/>
      <c r="J28" s="780"/>
      <c r="K28" s="780"/>
      <c r="L28" s="781"/>
      <c r="M28" s="6"/>
    </row>
    <row r="29" spans="1:13" ht="17.25">
      <c r="A29" s="13"/>
      <c r="B29" s="235" t="s">
        <v>1346</v>
      </c>
      <c r="C29" s="799" t="s">
        <v>1347</v>
      </c>
      <c r="D29" s="799"/>
      <c r="E29" s="169" t="s">
        <v>1146</v>
      </c>
      <c r="F29" s="774" t="s">
        <v>1567</v>
      </c>
      <c r="G29" s="774"/>
      <c r="H29" s="12"/>
      <c r="I29" s="779"/>
      <c r="J29" s="780"/>
      <c r="K29" s="780"/>
      <c r="L29" s="781"/>
      <c r="M29" s="6"/>
    </row>
    <row r="30" spans="1:13" ht="17.25">
      <c r="A30" s="13"/>
      <c r="B30" s="235" t="s">
        <v>1346</v>
      </c>
      <c r="C30" s="803" t="s">
        <v>1142</v>
      </c>
      <c r="D30" s="803"/>
      <c r="E30" s="169" t="s">
        <v>1146</v>
      </c>
      <c r="F30" s="774" t="s">
        <v>1567</v>
      </c>
      <c r="G30" s="774"/>
      <c r="H30" s="12"/>
      <c r="I30" s="779"/>
      <c r="J30" s="780"/>
      <c r="K30" s="780"/>
      <c r="L30" s="781"/>
      <c r="M30" s="6"/>
    </row>
    <row r="31" spans="1:13" ht="17.25">
      <c r="A31" s="13"/>
      <c r="B31" s="235" t="s">
        <v>1346</v>
      </c>
      <c r="C31" s="803" t="s">
        <v>1143</v>
      </c>
      <c r="D31" s="803"/>
      <c r="E31" s="169" t="s">
        <v>1146</v>
      </c>
      <c r="F31" s="774" t="s">
        <v>1567</v>
      </c>
      <c r="G31" s="774"/>
      <c r="H31" s="12"/>
      <c r="I31" s="779"/>
      <c r="J31" s="780"/>
      <c r="K31" s="780"/>
      <c r="L31" s="781"/>
      <c r="M31" s="6"/>
    </row>
    <row r="32" spans="1:13" ht="17.25">
      <c r="A32" s="13"/>
      <c r="B32" s="235" t="s">
        <v>1346</v>
      </c>
      <c r="C32" s="799" t="s">
        <v>1347</v>
      </c>
      <c r="D32" s="799"/>
      <c r="E32" s="169" t="s">
        <v>1149</v>
      </c>
      <c r="F32" s="774" t="s">
        <v>1567</v>
      </c>
      <c r="G32" s="774"/>
      <c r="H32" s="12"/>
      <c r="I32" s="779"/>
      <c r="J32" s="780"/>
      <c r="K32" s="780"/>
      <c r="L32" s="781"/>
      <c r="M32" s="6"/>
    </row>
    <row r="33" spans="1:13" ht="17.25">
      <c r="A33" s="13"/>
      <c r="B33" s="790" t="s">
        <v>1348</v>
      </c>
      <c r="C33" s="791"/>
      <c r="D33" s="791"/>
      <c r="E33" s="169"/>
      <c r="F33" s="774" t="s">
        <v>1567</v>
      </c>
      <c r="G33" s="774"/>
      <c r="H33" s="12"/>
      <c r="I33" s="779"/>
      <c r="J33" s="780"/>
      <c r="K33" s="780"/>
      <c r="L33" s="781"/>
      <c r="M33" s="6"/>
    </row>
    <row r="34" spans="1:13" ht="17.25">
      <c r="A34" s="13"/>
      <c r="B34" s="790" t="s">
        <v>1349</v>
      </c>
      <c r="C34" s="791"/>
      <c r="D34" s="791"/>
      <c r="E34" s="169"/>
      <c r="F34" s="774" t="s">
        <v>1567</v>
      </c>
      <c r="G34" s="774"/>
      <c r="H34" s="12"/>
      <c r="I34" s="779"/>
      <c r="J34" s="780"/>
      <c r="K34" s="780"/>
      <c r="L34" s="781"/>
      <c r="M34" s="6"/>
    </row>
    <row r="35" spans="1:13" ht="33.75" customHeight="1">
      <c r="A35" s="13"/>
      <c r="B35" s="790" t="s">
        <v>1351</v>
      </c>
      <c r="C35" s="791"/>
      <c r="D35" s="791"/>
      <c r="E35" s="169"/>
      <c r="F35" s="774" t="s">
        <v>1567</v>
      </c>
      <c r="G35" s="774"/>
      <c r="H35" s="12"/>
      <c r="I35" s="779"/>
      <c r="J35" s="780"/>
      <c r="K35" s="780"/>
      <c r="L35" s="781"/>
      <c r="M35" s="6"/>
    </row>
    <row r="36" spans="1:13" ht="17.25" customHeight="1" thickBot="1">
      <c r="A36" s="13"/>
      <c r="B36" s="786" t="s">
        <v>1350</v>
      </c>
      <c r="C36" s="787"/>
      <c r="D36" s="787"/>
      <c r="E36" s="182"/>
      <c r="F36" s="774" t="s">
        <v>1567</v>
      </c>
      <c r="G36" s="774"/>
      <c r="H36" s="12"/>
      <c r="I36" s="779"/>
      <c r="J36" s="780"/>
      <c r="K36" s="780"/>
      <c r="L36" s="781"/>
      <c r="M36" s="6"/>
    </row>
    <row r="37" spans="1:13">
      <c r="A37" s="10"/>
      <c r="B37" s="11"/>
      <c r="C37" s="11"/>
      <c r="D37" s="11"/>
      <c r="E37" s="11"/>
      <c r="F37" s="11"/>
      <c r="G37" s="11"/>
      <c r="H37" s="12"/>
      <c r="I37" s="764"/>
      <c r="J37" s="745"/>
      <c r="K37" s="745"/>
      <c r="L37" s="746"/>
      <c r="M37" s="6"/>
    </row>
    <row r="38" spans="1:13" ht="18.75">
      <c r="A38" s="13"/>
      <c r="B38" s="776" t="s">
        <v>1153</v>
      </c>
      <c r="C38" s="776"/>
      <c r="D38" s="776"/>
      <c r="E38" s="776"/>
      <c r="F38" s="776"/>
      <c r="G38" s="776"/>
      <c r="H38" s="12"/>
      <c r="I38" s="764"/>
      <c r="J38" s="745"/>
      <c r="K38" s="745"/>
      <c r="L38" s="746"/>
      <c r="M38" s="6"/>
    </row>
    <row r="39" spans="1:13" ht="16.5" thickBot="1">
      <c r="A39" s="13"/>
      <c r="B39" s="225"/>
      <c r="C39" s="785" t="s">
        <v>1352</v>
      </c>
      <c r="D39" s="785"/>
      <c r="E39" s="785"/>
      <c r="F39" s="225"/>
      <c r="G39" s="225"/>
      <c r="H39" s="12"/>
      <c r="I39" s="764"/>
      <c r="J39" s="745"/>
      <c r="K39" s="745"/>
      <c r="L39" s="746"/>
      <c r="M39" s="6"/>
    </row>
    <row r="40" spans="1:13" ht="15.75" thickBot="1">
      <c r="A40" s="13"/>
      <c r="B40" s="129" t="s">
        <v>144</v>
      </c>
      <c r="C40" s="704" t="s">
        <v>1150</v>
      </c>
      <c r="D40" s="705"/>
      <c r="E40" s="133" t="s">
        <v>1151</v>
      </c>
      <c r="F40" s="664" t="s">
        <v>1850</v>
      </c>
      <c r="G40" s="665"/>
      <c r="H40" s="12"/>
      <c r="I40" s="782" t="s">
        <v>1361</v>
      </c>
      <c r="J40" s="783"/>
      <c r="K40" s="783"/>
      <c r="L40" s="784"/>
      <c r="M40" s="6"/>
    </row>
    <row r="41" spans="1:13" ht="17.25">
      <c r="A41" s="13"/>
      <c r="B41" s="238" t="s">
        <v>1152</v>
      </c>
      <c r="C41" s="777" t="s">
        <v>1354</v>
      </c>
      <c r="D41" s="778"/>
      <c r="E41" s="185" t="s">
        <v>1146</v>
      </c>
      <c r="F41" s="774" t="s">
        <v>1567</v>
      </c>
      <c r="G41" s="774"/>
      <c r="H41" s="12"/>
      <c r="I41" s="782"/>
      <c r="J41" s="783"/>
      <c r="K41" s="783"/>
      <c r="L41" s="784"/>
      <c r="M41" s="6"/>
    </row>
    <row r="42" spans="1:13" ht="17.25">
      <c r="A42" s="13"/>
      <c r="B42" s="236" t="s">
        <v>1152</v>
      </c>
      <c r="C42" s="788" t="s">
        <v>1356</v>
      </c>
      <c r="D42" s="789"/>
      <c r="E42" s="169" t="s">
        <v>1146</v>
      </c>
      <c r="F42" s="774" t="s">
        <v>1567</v>
      </c>
      <c r="G42" s="774"/>
      <c r="H42" s="12"/>
      <c r="I42" s="782"/>
      <c r="J42" s="783"/>
      <c r="K42" s="783"/>
      <c r="L42" s="784"/>
      <c r="M42" s="6"/>
    </row>
    <row r="43" spans="1:13" ht="17.25">
      <c r="A43" s="13"/>
      <c r="B43" s="236" t="s">
        <v>1152</v>
      </c>
      <c r="C43" s="788" t="s">
        <v>1355</v>
      </c>
      <c r="D43" s="789"/>
      <c r="E43" s="169" t="s">
        <v>1146</v>
      </c>
      <c r="F43" s="774" t="s">
        <v>1567</v>
      </c>
      <c r="G43" s="774"/>
      <c r="H43" s="12"/>
      <c r="I43" s="782"/>
      <c r="J43" s="783"/>
      <c r="K43" s="783"/>
      <c r="L43" s="784"/>
      <c r="M43" s="6"/>
    </row>
    <row r="44" spans="1:13" ht="17.25">
      <c r="A44" s="13"/>
      <c r="B44" s="236" t="s">
        <v>1152</v>
      </c>
      <c r="C44" s="788" t="s">
        <v>1357</v>
      </c>
      <c r="D44" s="789"/>
      <c r="E44" s="169" t="s">
        <v>1146</v>
      </c>
      <c r="F44" s="774" t="s">
        <v>1567</v>
      </c>
      <c r="G44" s="774"/>
      <c r="H44" s="12"/>
      <c r="I44" s="782"/>
      <c r="J44" s="783"/>
      <c r="K44" s="783"/>
      <c r="L44" s="784"/>
      <c r="M44" s="6"/>
    </row>
    <row r="45" spans="1:13" ht="17.25">
      <c r="A45" s="13"/>
      <c r="B45" s="236" t="s">
        <v>1152</v>
      </c>
      <c r="C45" s="788" t="s">
        <v>1353</v>
      </c>
      <c r="D45" s="789"/>
      <c r="E45" s="169" t="s">
        <v>1147</v>
      </c>
      <c r="F45" s="774" t="s">
        <v>1567</v>
      </c>
      <c r="G45" s="774"/>
      <c r="H45" s="12"/>
      <c r="I45" s="782"/>
      <c r="J45" s="783"/>
      <c r="K45" s="783"/>
      <c r="L45" s="784"/>
      <c r="M45" s="6"/>
    </row>
    <row r="46" spans="1:13" ht="17.25">
      <c r="A46" s="13"/>
      <c r="B46" s="236" t="s">
        <v>1152</v>
      </c>
      <c r="C46" s="788" t="s">
        <v>1358</v>
      </c>
      <c r="D46" s="789"/>
      <c r="E46" s="169" t="s">
        <v>1149</v>
      </c>
      <c r="F46" s="774" t="s">
        <v>1567</v>
      </c>
      <c r="G46" s="774"/>
      <c r="H46" s="12"/>
      <c r="I46" s="782"/>
      <c r="J46" s="783"/>
      <c r="K46" s="783"/>
      <c r="L46" s="784"/>
      <c r="M46" s="6"/>
    </row>
    <row r="47" spans="1:13" ht="17.25">
      <c r="A47" s="13"/>
      <c r="B47" s="236" t="s">
        <v>1152</v>
      </c>
      <c r="C47" s="788" t="s">
        <v>1617</v>
      </c>
      <c r="D47" s="789"/>
      <c r="E47" s="169" t="s">
        <v>1149</v>
      </c>
      <c r="F47" s="774" t="s">
        <v>1567</v>
      </c>
      <c r="G47" s="774"/>
      <c r="H47" s="12"/>
      <c r="I47" s="782"/>
      <c r="J47" s="783"/>
      <c r="K47" s="783"/>
      <c r="L47" s="784"/>
      <c r="M47" s="6"/>
    </row>
    <row r="48" spans="1:13" ht="17.25">
      <c r="A48" s="13"/>
      <c r="B48" s="800" t="s">
        <v>1359</v>
      </c>
      <c r="C48" s="801"/>
      <c r="D48" s="802"/>
      <c r="E48" s="169" t="s">
        <v>1149</v>
      </c>
      <c r="F48" s="774" t="s">
        <v>1567</v>
      </c>
      <c r="G48" s="774"/>
      <c r="H48" s="12"/>
      <c r="I48" s="773"/>
      <c r="J48" s="745"/>
      <c r="K48" s="745"/>
      <c r="L48" s="746"/>
      <c r="M48" s="6"/>
    </row>
    <row r="49" spans="1:13" ht="18" thickBot="1">
      <c r="A49" s="13"/>
      <c r="B49" s="237" t="s">
        <v>1152</v>
      </c>
      <c r="C49" s="797" t="s">
        <v>1144</v>
      </c>
      <c r="D49" s="798"/>
      <c r="E49" s="182" t="s">
        <v>1146</v>
      </c>
      <c r="F49" s="774" t="s">
        <v>1567</v>
      </c>
      <c r="G49" s="774"/>
      <c r="H49" s="12"/>
      <c r="I49" s="764" t="s">
        <v>1162</v>
      </c>
      <c r="J49" s="765"/>
      <c r="K49" s="765"/>
      <c r="L49" s="766"/>
      <c r="M49" s="6"/>
    </row>
    <row r="50" spans="1:13">
      <c r="A50" s="13"/>
      <c r="B50" s="14"/>
      <c r="C50" s="14"/>
      <c r="D50" s="14"/>
      <c r="E50" s="14"/>
      <c r="F50" s="14"/>
      <c r="G50" s="14"/>
      <c r="H50" s="12"/>
      <c r="I50" s="764" t="s">
        <v>1163</v>
      </c>
      <c r="J50" s="765"/>
      <c r="K50" s="765"/>
      <c r="L50" s="766"/>
      <c r="M50" s="6"/>
    </row>
    <row r="51" spans="1:13">
      <c r="A51" s="13"/>
      <c r="B51" s="14"/>
      <c r="C51" s="14"/>
      <c r="D51" s="14"/>
      <c r="E51" s="14"/>
      <c r="F51" s="14"/>
      <c r="G51" s="14"/>
      <c r="H51" s="12"/>
      <c r="I51" s="764" t="s">
        <v>1164</v>
      </c>
      <c r="J51" s="765"/>
      <c r="K51" s="765"/>
      <c r="L51" s="766"/>
      <c r="M51" s="6"/>
    </row>
    <row r="52" spans="1:13">
      <c r="A52" s="13"/>
      <c r="B52" s="67" t="s">
        <v>302</v>
      </c>
      <c r="C52" s="67"/>
      <c r="D52" s="67"/>
      <c r="E52" s="67"/>
      <c r="F52" s="67"/>
      <c r="G52" s="67"/>
      <c r="H52" s="12"/>
      <c r="I52" s="770" t="s">
        <v>1165</v>
      </c>
      <c r="J52" s="771"/>
      <c r="K52" s="771"/>
      <c r="L52" s="772"/>
      <c r="M52" s="6"/>
    </row>
    <row r="53" spans="1:13">
      <c r="A53" s="13"/>
      <c r="B53" s="67" t="s">
        <v>303</v>
      </c>
      <c r="C53" s="67"/>
      <c r="D53" s="67"/>
      <c r="E53" s="67"/>
      <c r="F53" s="67"/>
      <c r="G53" s="67"/>
      <c r="H53" s="12"/>
      <c r="I53" s="764" t="s">
        <v>1166</v>
      </c>
      <c r="J53" s="765"/>
      <c r="K53" s="765"/>
      <c r="L53" s="766"/>
      <c r="M53" s="6"/>
    </row>
    <row r="54" spans="1:13">
      <c r="A54" s="13"/>
      <c r="B54" s="67" t="s">
        <v>305</v>
      </c>
      <c r="C54" s="67"/>
      <c r="D54" s="67"/>
      <c r="E54" s="67"/>
      <c r="F54" s="67"/>
      <c r="G54" s="67"/>
      <c r="H54" s="12"/>
      <c r="I54" s="767" t="s">
        <v>1167</v>
      </c>
      <c r="J54" s="768"/>
      <c r="K54" s="768"/>
      <c r="L54" s="769"/>
      <c r="M54" s="6"/>
    </row>
    <row r="55" spans="1:13">
      <c r="A55" s="13"/>
      <c r="B55" s="67"/>
      <c r="C55" s="67"/>
      <c r="D55" s="67"/>
      <c r="E55" s="67"/>
      <c r="F55" s="67"/>
      <c r="G55" s="67"/>
      <c r="H55" s="12"/>
      <c r="I55" s="764" t="s">
        <v>1168</v>
      </c>
      <c r="J55" s="765"/>
      <c r="K55" s="765"/>
      <c r="L55" s="766"/>
      <c r="M55" s="6"/>
    </row>
    <row r="56" spans="1:13">
      <c r="A56" s="13"/>
      <c r="B56" s="686" t="s">
        <v>306</v>
      </c>
      <c r="C56" s="686"/>
      <c r="D56" s="686"/>
      <c r="E56" s="686"/>
      <c r="F56" s="686"/>
      <c r="G56" s="686"/>
      <c r="H56" s="12"/>
      <c r="I56" s="764" t="s">
        <v>1169</v>
      </c>
      <c r="J56" s="765"/>
      <c r="K56" s="765"/>
      <c r="L56" s="766"/>
      <c r="M56" s="6"/>
    </row>
    <row r="57" spans="1:13">
      <c r="A57" s="13"/>
      <c r="B57" s="686" t="s">
        <v>307</v>
      </c>
      <c r="C57" s="686"/>
      <c r="D57" s="686"/>
      <c r="E57" s="686"/>
      <c r="F57" s="686"/>
      <c r="G57" s="686"/>
      <c r="H57" s="12"/>
      <c r="I57" s="764" t="s">
        <v>1170</v>
      </c>
      <c r="J57" s="765"/>
      <c r="K57" s="765"/>
      <c r="L57" s="766"/>
      <c r="M57" s="6"/>
    </row>
    <row r="58" spans="1:13">
      <c r="A58" s="13"/>
      <c r="B58" s="686" t="s">
        <v>308</v>
      </c>
      <c r="C58" s="686"/>
      <c r="D58" s="686"/>
      <c r="E58" s="686"/>
      <c r="F58" s="686"/>
      <c r="G58" s="686"/>
      <c r="H58" s="12"/>
      <c r="I58" s="764" t="s">
        <v>1171</v>
      </c>
      <c r="J58" s="765"/>
      <c r="K58" s="765"/>
      <c r="L58" s="766"/>
      <c r="M58" s="6"/>
    </row>
    <row r="59" spans="1:13">
      <c r="A59" s="13"/>
      <c r="B59" s="687" t="s">
        <v>309</v>
      </c>
      <c r="C59" s="687"/>
      <c r="D59" s="687"/>
      <c r="E59" s="687"/>
      <c r="F59" s="687"/>
      <c r="G59" s="687"/>
      <c r="H59" s="12"/>
      <c r="I59" s="767" t="s">
        <v>1172</v>
      </c>
      <c r="J59" s="768"/>
      <c r="K59" s="768"/>
      <c r="L59" s="769"/>
      <c r="M59" s="6"/>
    </row>
    <row r="60" spans="1:13">
      <c r="A60" s="13"/>
      <c r="B60" s="687" t="s">
        <v>310</v>
      </c>
      <c r="C60" s="687"/>
      <c r="D60" s="687"/>
      <c r="E60" s="687"/>
      <c r="F60" s="687"/>
      <c r="G60" s="687"/>
      <c r="H60" s="12"/>
      <c r="I60" s="764" t="s">
        <v>1173</v>
      </c>
      <c r="J60" s="765"/>
      <c r="K60" s="765"/>
      <c r="L60" s="766"/>
      <c r="M60" s="6"/>
    </row>
    <row r="61" spans="1:13">
      <c r="A61" s="13"/>
      <c r="B61" s="14"/>
      <c r="C61" s="14"/>
      <c r="D61" s="14"/>
      <c r="E61" s="14"/>
      <c r="F61" s="14"/>
      <c r="G61" s="14"/>
      <c r="H61" s="12"/>
      <c r="I61" s="764" t="s">
        <v>1174</v>
      </c>
      <c r="J61" s="765"/>
      <c r="K61" s="765"/>
      <c r="L61" s="766"/>
      <c r="M61" s="6"/>
    </row>
    <row r="62" spans="1:13">
      <c r="A62" s="13"/>
      <c r="B62" s="14"/>
      <c r="C62" s="14"/>
      <c r="D62" s="14"/>
      <c r="E62" s="14"/>
      <c r="F62" s="14"/>
      <c r="G62" s="14"/>
      <c r="H62" s="12"/>
      <c r="I62" s="764" t="s">
        <v>1175</v>
      </c>
      <c r="J62" s="765"/>
      <c r="K62" s="765"/>
      <c r="L62" s="766"/>
      <c r="M62" s="6"/>
    </row>
    <row r="63" spans="1:13">
      <c r="A63" s="13"/>
      <c r="B63" s="635" t="s">
        <v>311</v>
      </c>
      <c r="C63" s="635"/>
      <c r="D63" s="635"/>
      <c r="E63" s="635"/>
      <c r="F63" s="635"/>
      <c r="G63" s="635"/>
      <c r="H63" s="12"/>
      <c r="I63" s="764" t="s">
        <v>1176</v>
      </c>
      <c r="J63" s="765"/>
      <c r="K63" s="765"/>
      <c r="L63" s="766"/>
      <c r="M63" s="6"/>
    </row>
    <row r="64" spans="1:13">
      <c r="A64" s="13"/>
      <c r="B64" s="635" t="s">
        <v>312</v>
      </c>
      <c r="C64" s="635"/>
      <c r="D64" s="635"/>
      <c r="E64" s="635"/>
      <c r="F64" s="635"/>
      <c r="G64" s="635"/>
      <c r="H64" s="12"/>
      <c r="I64" s="764" t="s">
        <v>1177</v>
      </c>
      <c r="J64" s="765"/>
      <c r="K64" s="765"/>
      <c r="L64" s="766"/>
      <c r="M64" s="6"/>
    </row>
    <row r="65" spans="1:13">
      <c r="A65" s="13"/>
      <c r="B65" s="635" t="s">
        <v>313</v>
      </c>
      <c r="C65" s="635"/>
      <c r="D65" s="635"/>
      <c r="E65" s="635"/>
      <c r="F65" s="635"/>
      <c r="G65" s="635"/>
      <c r="H65" s="12"/>
      <c r="I65" s="764" t="s">
        <v>1178</v>
      </c>
      <c r="J65" s="765"/>
      <c r="K65" s="765"/>
      <c r="L65" s="766"/>
      <c r="M65" s="6"/>
    </row>
    <row r="66" spans="1:13">
      <c r="A66" s="13"/>
      <c r="B66" s="579" t="s">
        <v>1327</v>
      </c>
      <c r="C66" s="579"/>
      <c r="D66" s="579"/>
      <c r="E66" s="579"/>
      <c r="F66" s="579"/>
      <c r="G66" s="579"/>
      <c r="H66" s="12"/>
      <c r="I66" s="81"/>
      <c r="J66" s="82"/>
      <c r="K66" s="82"/>
      <c r="L66" s="83"/>
      <c r="M66" s="6"/>
    </row>
    <row r="67" spans="1:13">
      <c r="A67" s="13"/>
      <c r="B67" s="579"/>
      <c r="C67" s="579"/>
      <c r="D67" s="579"/>
      <c r="E67" s="579"/>
      <c r="F67" s="579"/>
      <c r="G67" s="579"/>
      <c r="H67" s="12"/>
      <c r="I67" s="81"/>
      <c r="J67" s="82"/>
      <c r="K67" s="82"/>
      <c r="L67" s="83"/>
      <c r="M67" s="6"/>
    </row>
    <row r="68" spans="1:13">
      <c r="A68" s="13"/>
      <c r="B68" s="63"/>
      <c r="C68" s="63"/>
      <c r="D68" s="63"/>
      <c r="E68" s="63"/>
      <c r="F68" s="63"/>
      <c r="G68" s="63"/>
      <c r="H68" s="12"/>
      <c r="I68" s="81"/>
      <c r="J68" s="82"/>
      <c r="K68" s="82"/>
      <c r="L68" s="83"/>
      <c r="M68" s="6"/>
    </row>
    <row r="69" spans="1:13" ht="15.75" thickBot="1">
      <c r="A69" s="15"/>
      <c r="B69" s="577"/>
      <c r="C69" s="577"/>
      <c r="D69" s="577"/>
      <c r="E69" s="577"/>
      <c r="F69" s="577"/>
      <c r="G69" s="577"/>
      <c r="H69" s="17"/>
      <c r="I69" s="92"/>
      <c r="J69" s="93"/>
      <c r="K69" s="93"/>
      <c r="L69" s="94"/>
      <c r="M69" s="6"/>
    </row>
    <row r="70" spans="1:13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</sheetData>
  <sheetProtection algorithmName="SHA-512" hashValue="i7ke3Dw+akSSVw3yjSDh6y0b/wIIEAw4Re1UVdRtcLeJ+T5cRx+x8SjNT7OioW5IWqILBhoRJo1CmQfXlQs8eg==" saltValue="mtbOBoa78DjgnxbEmxYzMw==" spinCount="100000" sheet="1" formatCells="0" formatColumns="0" formatRows="0" insertColumns="0" insertRows="0" insertHyperlinks="0" deleteColumns="0" deleteRows="0" sort="0" autoFilter="0" pivotTables="0"/>
  <mergeCells count="126">
    <mergeCell ref="C2:H2"/>
    <mergeCell ref="C3:H3"/>
    <mergeCell ref="F14:G14"/>
    <mergeCell ref="M8:M10"/>
    <mergeCell ref="B10:G10"/>
    <mergeCell ref="I10:L10"/>
    <mergeCell ref="B34:D34"/>
    <mergeCell ref="B35:D35"/>
    <mergeCell ref="C30:D30"/>
    <mergeCell ref="M11:M12"/>
    <mergeCell ref="F12:G12"/>
    <mergeCell ref="I12:L12"/>
    <mergeCell ref="C12:D12"/>
    <mergeCell ref="C14:D14"/>
    <mergeCell ref="C15:D15"/>
    <mergeCell ref="C16:D16"/>
    <mergeCell ref="C18:D18"/>
    <mergeCell ref="I20:L20"/>
    <mergeCell ref="I21:L21"/>
    <mergeCell ref="B28:D28"/>
    <mergeCell ref="F28:G28"/>
    <mergeCell ref="C29:D29"/>
    <mergeCell ref="C13:D13"/>
    <mergeCell ref="F13:G13"/>
    <mergeCell ref="I8:L9"/>
    <mergeCell ref="C24:D24"/>
    <mergeCell ref="I1:L7"/>
    <mergeCell ref="C4:H4"/>
    <mergeCell ref="C5:H5"/>
    <mergeCell ref="C6:H6"/>
    <mergeCell ref="C7:G7"/>
    <mergeCell ref="I11:L11"/>
    <mergeCell ref="C49:D49"/>
    <mergeCell ref="C20:D20"/>
    <mergeCell ref="C21:D21"/>
    <mergeCell ref="C25:D25"/>
    <mergeCell ref="B48:D48"/>
    <mergeCell ref="F20:G20"/>
    <mergeCell ref="F48:G48"/>
    <mergeCell ref="F30:G30"/>
    <mergeCell ref="F49:G49"/>
    <mergeCell ref="F40:G40"/>
    <mergeCell ref="F41:G41"/>
    <mergeCell ref="C31:D31"/>
    <mergeCell ref="C32:D32"/>
    <mergeCell ref="C23:D23"/>
    <mergeCell ref="F23:G23"/>
    <mergeCell ref="F24:G24"/>
    <mergeCell ref="B69:G69"/>
    <mergeCell ref="B56:G56"/>
    <mergeCell ref="B57:G57"/>
    <mergeCell ref="B58:G58"/>
    <mergeCell ref="B59:G59"/>
    <mergeCell ref="B60:G60"/>
    <mergeCell ref="B63:G63"/>
    <mergeCell ref="B64:G64"/>
    <mergeCell ref="B65:G65"/>
    <mergeCell ref="B66:G66"/>
    <mergeCell ref="B67:G67"/>
    <mergeCell ref="F19:G19"/>
    <mergeCell ref="C47:D47"/>
    <mergeCell ref="C19:D19"/>
    <mergeCell ref="F47:G47"/>
    <mergeCell ref="F21:G21"/>
    <mergeCell ref="F15:G15"/>
    <mergeCell ref="F16:G16"/>
    <mergeCell ref="F43:G43"/>
    <mergeCell ref="F44:G44"/>
    <mergeCell ref="F45:G45"/>
    <mergeCell ref="F18:G18"/>
    <mergeCell ref="F36:G36"/>
    <mergeCell ref="B26:D26"/>
    <mergeCell ref="F26:G26"/>
    <mergeCell ref="B27:D27"/>
    <mergeCell ref="F27:G27"/>
    <mergeCell ref="F35:G35"/>
    <mergeCell ref="F42:G42"/>
    <mergeCell ref="C42:D42"/>
    <mergeCell ref="I37:L37"/>
    <mergeCell ref="I38:L38"/>
    <mergeCell ref="I39:L39"/>
    <mergeCell ref="F25:G25"/>
    <mergeCell ref="C22:D22"/>
    <mergeCell ref="F22:G22"/>
    <mergeCell ref="B38:G38"/>
    <mergeCell ref="C40:D40"/>
    <mergeCell ref="C41:D41"/>
    <mergeCell ref="I22:L36"/>
    <mergeCell ref="I40:L47"/>
    <mergeCell ref="C39:E39"/>
    <mergeCell ref="B36:D36"/>
    <mergeCell ref="C43:D43"/>
    <mergeCell ref="C44:D44"/>
    <mergeCell ref="C45:D45"/>
    <mergeCell ref="C46:D46"/>
    <mergeCell ref="B33:D33"/>
    <mergeCell ref="F46:G46"/>
    <mergeCell ref="F29:G29"/>
    <mergeCell ref="F31:G31"/>
    <mergeCell ref="F32:G32"/>
    <mergeCell ref="F33:G33"/>
    <mergeCell ref="F34:G34"/>
    <mergeCell ref="I65:L65"/>
    <mergeCell ref="I59:L59"/>
    <mergeCell ref="I60:L60"/>
    <mergeCell ref="I61:L61"/>
    <mergeCell ref="I62:L62"/>
    <mergeCell ref="I63:L63"/>
    <mergeCell ref="I64:L64"/>
    <mergeCell ref="I14:L14"/>
    <mergeCell ref="I15:L15"/>
    <mergeCell ref="I16:L16"/>
    <mergeCell ref="I17:L17"/>
    <mergeCell ref="I18:L18"/>
    <mergeCell ref="I58:L58"/>
    <mergeCell ref="I48:L48"/>
    <mergeCell ref="I49:L49"/>
    <mergeCell ref="I50:L50"/>
    <mergeCell ref="I51:L51"/>
    <mergeCell ref="I52:L52"/>
    <mergeCell ref="I53:L53"/>
    <mergeCell ref="I54:L54"/>
    <mergeCell ref="I55:L55"/>
    <mergeCell ref="I56:L56"/>
    <mergeCell ref="I57:L57"/>
    <mergeCell ref="I19:L19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672"/>
  <sheetViews>
    <sheetView zoomScaleNormal="100" workbookViewId="0">
      <pane ySplit="12" topLeftCell="A130" activePane="bottomLeft" state="frozen"/>
      <selection pane="bottomLeft" activeCell="E139" sqref="E139"/>
    </sheetView>
  </sheetViews>
  <sheetFormatPr defaultRowHeight="15"/>
  <cols>
    <col min="1" max="1" width="6.140625" style="5" customWidth="1"/>
    <col min="2" max="2" width="18.28515625" customWidth="1"/>
    <col min="3" max="3" width="15.7109375" bestFit="1" customWidth="1"/>
    <col min="4" max="4" width="5.85546875" customWidth="1"/>
    <col min="5" max="5" width="8" customWidth="1"/>
    <col min="6" max="6" width="11.85546875" bestFit="1" customWidth="1"/>
    <col min="7" max="7" width="12.28515625" customWidth="1"/>
    <col min="15" max="230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8.75" customHeight="1" thickBot="1">
      <c r="A7" s="10"/>
      <c r="B7" s="11"/>
      <c r="C7" s="692" t="s">
        <v>1326</v>
      </c>
      <c r="D7" s="692"/>
      <c r="E7" s="692"/>
      <c r="F7" s="692"/>
      <c r="G7" s="692"/>
      <c r="H7" s="693"/>
      <c r="I7" s="639"/>
      <c r="J7" s="538"/>
      <c r="K7" s="538"/>
      <c r="L7" s="539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4"/>
      <c r="I8" s="756" t="s">
        <v>289</v>
      </c>
      <c r="J8" s="757"/>
      <c r="K8" s="757"/>
      <c r="L8" s="758"/>
      <c r="M8" s="538"/>
      <c r="N8" s="679"/>
    </row>
    <row r="9" spans="1:14">
      <c r="A9" s="10"/>
      <c r="B9" s="11"/>
      <c r="C9" s="11"/>
      <c r="D9" s="11"/>
      <c r="E9" s="11"/>
      <c r="F9" s="11"/>
      <c r="G9" s="11"/>
      <c r="H9" s="14"/>
      <c r="I9" s="759"/>
      <c r="J9" s="760"/>
      <c r="K9" s="760"/>
      <c r="L9" s="761"/>
      <c r="M9" s="538"/>
      <c r="N9" s="679"/>
    </row>
    <row r="10" spans="1:14" ht="15.75">
      <c r="A10" s="13"/>
      <c r="B10" s="830" t="s">
        <v>288</v>
      </c>
      <c r="C10" s="830"/>
      <c r="D10" s="830"/>
      <c r="E10" s="830"/>
      <c r="F10" s="830"/>
      <c r="G10" s="830"/>
      <c r="H10" s="14"/>
      <c r="I10" s="700" t="s">
        <v>290</v>
      </c>
      <c r="J10" s="701"/>
      <c r="K10" s="701"/>
      <c r="L10" s="702"/>
      <c r="M10" s="538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4"/>
      <c r="I11" s="700"/>
      <c r="J11" s="701"/>
      <c r="K11" s="701"/>
      <c r="L11" s="702"/>
      <c r="M11" s="829"/>
      <c r="N11" s="681"/>
    </row>
    <row r="12" spans="1:14" ht="15.75" thickBot="1">
      <c r="A12" s="13"/>
      <c r="B12" s="114" t="s">
        <v>144</v>
      </c>
      <c r="C12" s="116" t="s">
        <v>0</v>
      </c>
      <c r="D12" s="117" t="s">
        <v>145</v>
      </c>
      <c r="E12" s="115" t="s">
        <v>1</v>
      </c>
      <c r="F12" s="805" t="s">
        <v>1831</v>
      </c>
      <c r="G12" s="806"/>
      <c r="H12" s="14"/>
      <c r="I12" s="700"/>
      <c r="J12" s="701"/>
      <c r="K12" s="701"/>
      <c r="L12" s="702"/>
      <c r="M12" s="829"/>
      <c r="N12" s="681"/>
    </row>
    <row r="13" spans="1:14" ht="17.25">
      <c r="A13" s="13"/>
      <c r="B13" s="177" t="s">
        <v>1181</v>
      </c>
      <c r="C13" s="410" t="s">
        <v>1252</v>
      </c>
      <c r="D13" s="186">
        <v>2</v>
      </c>
      <c r="E13" s="168">
        <f>D13*0.365</f>
        <v>0.73</v>
      </c>
      <c r="F13" s="831" t="s">
        <v>1651</v>
      </c>
      <c r="G13" s="832"/>
      <c r="H13" s="14"/>
      <c r="I13" s="653" t="s">
        <v>291</v>
      </c>
      <c r="J13" s="654"/>
      <c r="K13" s="654"/>
      <c r="L13" s="655"/>
      <c r="M13" s="538"/>
      <c r="N13" s="6"/>
    </row>
    <row r="14" spans="1:14" ht="17.25">
      <c r="A14" s="13"/>
      <c r="B14" s="178" t="s">
        <v>2</v>
      </c>
      <c r="C14" s="407" t="s">
        <v>3</v>
      </c>
      <c r="D14" s="171">
        <v>2.4</v>
      </c>
      <c r="E14" s="180">
        <v>0.87</v>
      </c>
      <c r="F14" s="774" t="s">
        <v>1651</v>
      </c>
      <c r="G14" s="825"/>
      <c r="H14" s="14"/>
      <c r="I14" s="653" t="s">
        <v>292</v>
      </c>
      <c r="J14" s="654"/>
      <c r="K14" s="654"/>
      <c r="L14" s="655"/>
      <c r="M14" s="538"/>
      <c r="N14" s="6"/>
    </row>
    <row r="15" spans="1:14" ht="17.25">
      <c r="A15" s="13"/>
      <c r="B15" s="178" t="s">
        <v>146</v>
      </c>
      <c r="C15" s="407" t="s">
        <v>147</v>
      </c>
      <c r="D15" s="171">
        <v>3</v>
      </c>
      <c r="E15" s="180">
        <v>1.1399999999999999</v>
      </c>
      <c r="F15" s="774" t="s">
        <v>1651</v>
      </c>
      <c r="G15" s="825"/>
      <c r="H15" s="14"/>
      <c r="I15" s="653" t="s">
        <v>301</v>
      </c>
      <c r="J15" s="654"/>
      <c r="K15" s="654"/>
      <c r="L15" s="655"/>
      <c r="M15" s="6"/>
      <c r="N15" s="6"/>
    </row>
    <row r="16" spans="1:14" ht="17.25">
      <c r="A16" s="13"/>
      <c r="B16" s="178" t="s">
        <v>1182</v>
      </c>
      <c r="C16" s="407" t="s">
        <v>1253</v>
      </c>
      <c r="D16" s="171">
        <v>2.1</v>
      </c>
      <c r="E16" s="170">
        <f>D16*0.365</f>
        <v>0.76649999999999996</v>
      </c>
      <c r="F16" s="774" t="s">
        <v>1651</v>
      </c>
      <c r="G16" s="825"/>
      <c r="H16" s="14"/>
      <c r="I16" s="653" t="s">
        <v>300</v>
      </c>
      <c r="J16" s="654"/>
      <c r="K16" s="654"/>
      <c r="L16" s="655"/>
      <c r="M16" s="6"/>
      <c r="N16" s="6"/>
    </row>
    <row r="17" spans="1:14" ht="17.25">
      <c r="A17" s="13"/>
      <c r="B17" s="178" t="s">
        <v>4</v>
      </c>
      <c r="C17" s="407" t="s">
        <v>5</v>
      </c>
      <c r="D17" s="171">
        <f>D14+0.12</f>
        <v>2.52</v>
      </c>
      <c r="E17" s="180">
        <v>0.92</v>
      </c>
      <c r="F17" s="774" t="s">
        <v>1651</v>
      </c>
      <c r="G17" s="825"/>
      <c r="H17" s="14"/>
      <c r="I17" s="653" t="s">
        <v>293</v>
      </c>
      <c r="J17" s="654"/>
      <c r="K17" s="654"/>
      <c r="L17" s="655"/>
      <c r="M17" s="6"/>
      <c r="N17" s="6"/>
    </row>
    <row r="18" spans="1:14" ht="17.25">
      <c r="A18" s="13"/>
      <c r="B18" s="178" t="s">
        <v>148</v>
      </c>
      <c r="C18" s="407" t="s">
        <v>149</v>
      </c>
      <c r="D18" s="171">
        <f>D15+0.15</f>
        <v>3.15</v>
      </c>
      <c r="E18" s="180">
        <v>1.19</v>
      </c>
      <c r="F18" s="774" t="s">
        <v>1651</v>
      </c>
      <c r="G18" s="825"/>
      <c r="H18" s="14"/>
      <c r="I18" s="653"/>
      <c r="J18" s="654"/>
      <c r="K18" s="654"/>
      <c r="L18" s="655"/>
      <c r="M18" s="6"/>
      <c r="N18" s="6"/>
    </row>
    <row r="19" spans="1:14" ht="17.25">
      <c r="A19" s="13"/>
      <c r="B19" s="178" t="s">
        <v>1183</v>
      </c>
      <c r="C19" s="407" t="s">
        <v>1254</v>
      </c>
      <c r="D19" s="171">
        <f>D16+0.1</f>
        <v>2.2000000000000002</v>
      </c>
      <c r="E19" s="170">
        <f>D19*0.365</f>
        <v>0.80300000000000005</v>
      </c>
      <c r="F19" s="774" t="s">
        <v>1651</v>
      </c>
      <c r="G19" s="825"/>
      <c r="H19" s="14"/>
      <c r="I19" s="653"/>
      <c r="J19" s="654"/>
      <c r="K19" s="654"/>
      <c r="L19" s="655"/>
      <c r="M19" s="6"/>
      <c r="N19" s="6"/>
    </row>
    <row r="20" spans="1:14" ht="17.25">
      <c r="A20" s="13"/>
      <c r="B20" s="178" t="s">
        <v>6</v>
      </c>
      <c r="C20" s="407" t="s">
        <v>7</v>
      </c>
      <c r="D20" s="171">
        <f>D17+0.12</f>
        <v>2.64</v>
      </c>
      <c r="E20" s="180">
        <v>0.96</v>
      </c>
      <c r="F20" s="774" t="s">
        <v>1651</v>
      </c>
      <c r="G20" s="825"/>
      <c r="H20" s="14"/>
      <c r="I20" s="653" t="s">
        <v>294</v>
      </c>
      <c r="J20" s="654"/>
      <c r="K20" s="654"/>
      <c r="L20" s="655"/>
      <c r="M20" s="6"/>
      <c r="N20" s="6"/>
    </row>
    <row r="21" spans="1:14" ht="17.25">
      <c r="A21" s="13"/>
      <c r="B21" s="178" t="s">
        <v>150</v>
      </c>
      <c r="C21" s="407" t="s">
        <v>151</v>
      </c>
      <c r="D21" s="171">
        <f>D18+0.15</f>
        <v>3.3</v>
      </c>
      <c r="E21" s="180">
        <v>1.25</v>
      </c>
      <c r="F21" s="774" t="s">
        <v>1651</v>
      </c>
      <c r="G21" s="825"/>
      <c r="H21" s="14"/>
      <c r="I21" s="653" t="s">
        <v>295</v>
      </c>
      <c r="J21" s="654"/>
      <c r="K21" s="654"/>
      <c r="L21" s="655"/>
      <c r="M21" s="6"/>
      <c r="N21" s="6"/>
    </row>
    <row r="22" spans="1:14" ht="17.25">
      <c r="A22" s="13"/>
      <c r="B22" s="178" t="s">
        <v>1184</v>
      </c>
      <c r="C22" s="407" t="s">
        <v>1255</v>
      </c>
      <c r="D22" s="171">
        <f>D19+0.1</f>
        <v>2.3000000000000003</v>
      </c>
      <c r="E22" s="170">
        <f>D22*0.365</f>
        <v>0.83950000000000002</v>
      </c>
      <c r="F22" s="774" t="s">
        <v>1651</v>
      </c>
      <c r="G22" s="825"/>
      <c r="H22" s="14"/>
      <c r="I22" s="653" t="s">
        <v>296</v>
      </c>
      <c r="J22" s="654"/>
      <c r="K22" s="654"/>
      <c r="L22" s="655"/>
      <c r="M22" s="6"/>
      <c r="N22" s="6"/>
    </row>
    <row r="23" spans="1:14" ht="17.25">
      <c r="A23" s="13"/>
      <c r="B23" s="178" t="s">
        <v>8</v>
      </c>
      <c r="C23" s="407" t="s">
        <v>9</v>
      </c>
      <c r="D23" s="171">
        <f>D20+0.12</f>
        <v>2.7600000000000002</v>
      </c>
      <c r="E23" s="180">
        <v>1</v>
      </c>
      <c r="F23" s="774" t="s">
        <v>1651</v>
      </c>
      <c r="G23" s="825"/>
      <c r="H23" s="14"/>
      <c r="I23" s="653" t="s">
        <v>297</v>
      </c>
      <c r="J23" s="654"/>
      <c r="K23" s="654"/>
      <c r="L23" s="655"/>
      <c r="M23" s="6"/>
      <c r="N23" s="6"/>
    </row>
    <row r="24" spans="1:14" ht="17.25">
      <c r="A24" s="13"/>
      <c r="B24" s="178" t="s">
        <v>152</v>
      </c>
      <c r="C24" s="407" t="s">
        <v>153</v>
      </c>
      <c r="D24" s="171">
        <f>D21+0.15</f>
        <v>3.4499999999999997</v>
      </c>
      <c r="E24" s="180">
        <v>1.31</v>
      </c>
      <c r="F24" s="774" t="s">
        <v>1651</v>
      </c>
      <c r="G24" s="825"/>
      <c r="H24" s="14"/>
      <c r="I24" s="653" t="s">
        <v>298</v>
      </c>
      <c r="J24" s="654"/>
      <c r="K24" s="654"/>
      <c r="L24" s="655"/>
      <c r="M24" s="6"/>
      <c r="N24" s="6"/>
    </row>
    <row r="25" spans="1:14" ht="17.25">
      <c r="A25" s="13"/>
      <c r="B25" s="178" t="s">
        <v>1185</v>
      </c>
      <c r="C25" s="407" t="s">
        <v>1256</v>
      </c>
      <c r="D25" s="171">
        <f>D22+0.1</f>
        <v>2.4000000000000004</v>
      </c>
      <c r="E25" s="170">
        <f>D25*0.365</f>
        <v>0.87600000000000011</v>
      </c>
      <c r="F25" s="774" t="s">
        <v>1651</v>
      </c>
      <c r="G25" s="825"/>
      <c r="H25" s="14"/>
      <c r="I25" s="653" t="s">
        <v>315</v>
      </c>
      <c r="J25" s="654"/>
      <c r="K25" s="654"/>
      <c r="L25" s="655"/>
      <c r="M25" s="6"/>
      <c r="N25" s="6"/>
    </row>
    <row r="26" spans="1:14" ht="17.25">
      <c r="A26" s="13"/>
      <c r="B26" s="178" t="s">
        <v>10</v>
      </c>
      <c r="C26" s="407" t="s">
        <v>11</v>
      </c>
      <c r="D26" s="171">
        <f>D23+0.12</f>
        <v>2.8800000000000003</v>
      </c>
      <c r="E26" s="180">
        <v>1.05</v>
      </c>
      <c r="F26" s="774" t="s">
        <v>1651</v>
      </c>
      <c r="G26" s="825"/>
      <c r="H26" s="14"/>
      <c r="I26" s="653" t="s">
        <v>314</v>
      </c>
      <c r="J26" s="654"/>
      <c r="K26" s="654"/>
      <c r="L26" s="655"/>
      <c r="M26" s="6"/>
      <c r="N26" s="6"/>
    </row>
    <row r="27" spans="1:14" ht="17.25">
      <c r="A27" s="13"/>
      <c r="B27" s="178" t="s">
        <v>154</v>
      </c>
      <c r="C27" s="407" t="s">
        <v>155</v>
      </c>
      <c r="D27" s="171">
        <f>D24+0.15</f>
        <v>3.5999999999999996</v>
      </c>
      <c r="E27" s="180">
        <v>1.37</v>
      </c>
      <c r="F27" s="774" t="s">
        <v>1651</v>
      </c>
      <c r="G27" s="825"/>
      <c r="H27" s="14"/>
      <c r="I27" s="653" t="s">
        <v>299</v>
      </c>
      <c r="J27" s="654"/>
      <c r="K27" s="654"/>
      <c r="L27" s="655"/>
      <c r="M27" s="6"/>
      <c r="N27" s="6"/>
    </row>
    <row r="28" spans="1:14" ht="17.25">
      <c r="A28" s="13"/>
      <c r="B28" s="178" t="s">
        <v>1186</v>
      </c>
      <c r="C28" s="407" t="s">
        <v>1257</v>
      </c>
      <c r="D28" s="171">
        <f>D25+0.1</f>
        <v>2.5000000000000004</v>
      </c>
      <c r="E28" s="170">
        <f>D28*0.365</f>
        <v>0.91250000000000009</v>
      </c>
      <c r="F28" s="774" t="s">
        <v>1651</v>
      </c>
      <c r="G28" s="825"/>
      <c r="H28" s="14"/>
      <c r="I28" s="111"/>
      <c r="J28" s="112"/>
      <c r="K28" s="112"/>
      <c r="L28" s="113"/>
      <c r="M28" s="6"/>
      <c r="N28" s="6"/>
    </row>
    <row r="29" spans="1:14" ht="17.25">
      <c r="A29" s="13"/>
      <c r="B29" s="178" t="s">
        <v>12</v>
      </c>
      <c r="C29" s="407" t="s">
        <v>13</v>
      </c>
      <c r="D29" s="171">
        <f>D26+0.12</f>
        <v>3.0000000000000004</v>
      </c>
      <c r="E29" s="180">
        <v>1.0900000000000001</v>
      </c>
      <c r="F29" s="774" t="s">
        <v>1651</v>
      </c>
      <c r="G29" s="825"/>
      <c r="H29" s="14"/>
      <c r="I29" s="111"/>
      <c r="J29" s="112"/>
      <c r="K29" s="112"/>
      <c r="L29" s="113"/>
      <c r="M29" s="6"/>
      <c r="N29" s="6"/>
    </row>
    <row r="30" spans="1:14" ht="17.25">
      <c r="A30" s="13"/>
      <c r="B30" s="178" t="s">
        <v>156</v>
      </c>
      <c r="C30" s="407" t="s">
        <v>157</v>
      </c>
      <c r="D30" s="171">
        <f>D27+0.15</f>
        <v>3.7499999999999996</v>
      </c>
      <c r="E30" s="180">
        <v>1.42</v>
      </c>
      <c r="F30" s="774" t="s">
        <v>1651</v>
      </c>
      <c r="G30" s="825"/>
      <c r="H30" s="14"/>
      <c r="I30" s="815" t="s">
        <v>1652</v>
      </c>
      <c r="J30" s="816"/>
      <c r="K30" s="816"/>
      <c r="L30" s="817"/>
      <c r="M30" s="6"/>
      <c r="N30" s="6"/>
    </row>
    <row r="31" spans="1:14" ht="17.25">
      <c r="A31" s="13"/>
      <c r="B31" s="178" t="s">
        <v>1187</v>
      </c>
      <c r="C31" s="407" t="s">
        <v>1258</v>
      </c>
      <c r="D31" s="171">
        <f>D28+0.1</f>
        <v>2.6000000000000005</v>
      </c>
      <c r="E31" s="170">
        <f>D31*0.365</f>
        <v>0.94900000000000018</v>
      </c>
      <c r="F31" s="774" t="s">
        <v>1651</v>
      </c>
      <c r="G31" s="825"/>
      <c r="H31" s="14"/>
      <c r="I31" s="815" t="s">
        <v>1653</v>
      </c>
      <c r="J31" s="816"/>
      <c r="K31" s="816"/>
      <c r="L31" s="817"/>
      <c r="M31" s="6"/>
      <c r="N31" s="6"/>
    </row>
    <row r="32" spans="1:14" ht="17.25">
      <c r="A32" s="13"/>
      <c r="B32" s="178" t="s">
        <v>14</v>
      </c>
      <c r="C32" s="407" t="s">
        <v>15</v>
      </c>
      <c r="D32" s="171">
        <f>D29+0.12</f>
        <v>3.1200000000000006</v>
      </c>
      <c r="E32" s="180">
        <v>1.1299999999999999</v>
      </c>
      <c r="F32" s="774" t="s">
        <v>1651</v>
      </c>
      <c r="G32" s="825"/>
      <c r="H32" s="14"/>
      <c r="I32" s="815" t="s">
        <v>1654</v>
      </c>
      <c r="J32" s="816"/>
      <c r="K32" s="816"/>
      <c r="L32" s="817"/>
      <c r="M32" s="6"/>
      <c r="N32" s="6"/>
    </row>
    <row r="33" spans="1:14" ht="17.25">
      <c r="A33" s="13"/>
      <c r="B33" s="178" t="s">
        <v>158</v>
      </c>
      <c r="C33" s="407" t="s">
        <v>159</v>
      </c>
      <c r="D33" s="171">
        <f>D30+0.15</f>
        <v>3.8999999999999995</v>
      </c>
      <c r="E33" s="180">
        <v>1.48</v>
      </c>
      <c r="F33" s="774" t="s">
        <v>1651</v>
      </c>
      <c r="G33" s="825"/>
      <c r="H33" s="14"/>
      <c r="I33" s="815" t="s">
        <v>1655</v>
      </c>
      <c r="J33" s="816"/>
      <c r="K33" s="816"/>
      <c r="L33" s="817"/>
      <c r="M33" s="6"/>
      <c r="N33" s="6"/>
    </row>
    <row r="34" spans="1:14" ht="17.25">
      <c r="A34" s="13"/>
      <c r="B34" s="178" t="s">
        <v>1188</v>
      </c>
      <c r="C34" s="407" t="s">
        <v>1259</v>
      </c>
      <c r="D34" s="171">
        <f>D31+0.1</f>
        <v>2.7000000000000006</v>
      </c>
      <c r="E34" s="170">
        <f>D34*0.365</f>
        <v>0.98550000000000015</v>
      </c>
      <c r="F34" s="774" t="s">
        <v>1651</v>
      </c>
      <c r="G34" s="825"/>
      <c r="H34" s="14"/>
      <c r="I34" s="815" t="s">
        <v>1657</v>
      </c>
      <c r="J34" s="816"/>
      <c r="K34" s="816"/>
      <c r="L34" s="817"/>
      <c r="M34" s="6"/>
      <c r="N34" s="6"/>
    </row>
    <row r="35" spans="1:14" ht="17.25">
      <c r="A35" s="13"/>
      <c r="B35" s="178" t="s">
        <v>16</v>
      </c>
      <c r="C35" s="407" t="s">
        <v>17</v>
      </c>
      <c r="D35" s="171">
        <f>D32+0.12</f>
        <v>3.2400000000000007</v>
      </c>
      <c r="E35" s="180">
        <v>1.18</v>
      </c>
      <c r="F35" s="774" t="s">
        <v>1651</v>
      </c>
      <c r="G35" s="825"/>
      <c r="H35" s="14"/>
      <c r="I35" s="818" t="s">
        <v>1658</v>
      </c>
      <c r="J35" s="524"/>
      <c r="K35" s="524"/>
      <c r="L35" s="819"/>
      <c r="M35" s="6"/>
      <c r="N35" s="6"/>
    </row>
    <row r="36" spans="1:14" ht="17.25" customHeight="1">
      <c r="A36" s="13"/>
      <c r="B36" s="178" t="s">
        <v>160</v>
      </c>
      <c r="C36" s="407" t="s">
        <v>161</v>
      </c>
      <c r="D36" s="171">
        <f>D33+0.15</f>
        <v>4.05</v>
      </c>
      <c r="E36" s="180">
        <v>1.54</v>
      </c>
      <c r="F36" s="774" t="s">
        <v>1651</v>
      </c>
      <c r="G36" s="825"/>
      <c r="H36" s="14"/>
      <c r="I36" s="820" t="s">
        <v>1656</v>
      </c>
      <c r="J36" s="821"/>
      <c r="K36" s="821"/>
      <c r="L36" s="822"/>
      <c r="M36" s="6"/>
      <c r="N36" s="6"/>
    </row>
    <row r="37" spans="1:14" ht="17.25">
      <c r="A37" s="13"/>
      <c r="B37" s="178" t="s">
        <v>1189</v>
      </c>
      <c r="C37" s="407" t="s">
        <v>1260</v>
      </c>
      <c r="D37" s="171">
        <f>D34+0.1</f>
        <v>2.8000000000000007</v>
      </c>
      <c r="E37" s="170">
        <f>D37*0.365</f>
        <v>1.0220000000000002</v>
      </c>
      <c r="F37" s="774" t="s">
        <v>1651</v>
      </c>
      <c r="G37" s="825"/>
      <c r="H37" s="14"/>
      <c r="I37" s="820"/>
      <c r="J37" s="821"/>
      <c r="K37" s="821"/>
      <c r="L37" s="822"/>
      <c r="M37" s="6"/>
      <c r="N37" s="6"/>
    </row>
    <row r="38" spans="1:14" ht="17.25">
      <c r="A38" s="13"/>
      <c r="B38" s="178" t="s">
        <v>18</v>
      </c>
      <c r="C38" s="407" t="s">
        <v>19</v>
      </c>
      <c r="D38" s="171">
        <f>D35+0.12</f>
        <v>3.3600000000000008</v>
      </c>
      <c r="E38" s="180">
        <v>1.22</v>
      </c>
      <c r="F38" s="774" t="s">
        <v>1651</v>
      </c>
      <c r="G38" s="825"/>
      <c r="H38" s="14"/>
      <c r="I38" s="111"/>
      <c r="J38" s="112"/>
      <c r="K38" s="112"/>
      <c r="L38" s="113"/>
      <c r="M38" s="6"/>
      <c r="N38" s="6"/>
    </row>
    <row r="39" spans="1:14" ht="17.25">
      <c r="A39" s="13"/>
      <c r="B39" s="178" t="s">
        <v>162</v>
      </c>
      <c r="C39" s="407" t="s">
        <v>163</v>
      </c>
      <c r="D39" s="171">
        <f>D36+0.15</f>
        <v>4.2</v>
      </c>
      <c r="E39" s="180">
        <v>1.59</v>
      </c>
      <c r="F39" s="774" t="s">
        <v>1651</v>
      </c>
      <c r="G39" s="825"/>
      <c r="H39" s="14"/>
      <c r="I39" s="111"/>
      <c r="J39" s="112"/>
      <c r="K39" s="112"/>
      <c r="L39" s="113"/>
      <c r="M39" s="6"/>
      <c r="N39" s="6"/>
    </row>
    <row r="40" spans="1:14" ht="17.25">
      <c r="A40" s="13"/>
      <c r="B40" s="178" t="s">
        <v>1190</v>
      </c>
      <c r="C40" s="407" t="s">
        <v>1261</v>
      </c>
      <c r="D40" s="171">
        <f>D37+0.1</f>
        <v>2.9000000000000008</v>
      </c>
      <c r="E40" s="170">
        <f>D40*0.365</f>
        <v>1.0585000000000002</v>
      </c>
      <c r="F40" s="774" t="s">
        <v>1651</v>
      </c>
      <c r="G40" s="825"/>
      <c r="H40" s="14"/>
      <c r="I40" s="111"/>
      <c r="J40" s="112"/>
      <c r="K40" s="112"/>
      <c r="L40" s="113"/>
      <c r="M40" s="6"/>
      <c r="N40" s="6"/>
    </row>
    <row r="41" spans="1:14" ht="17.25">
      <c r="A41" s="13"/>
      <c r="B41" s="178" t="s">
        <v>20</v>
      </c>
      <c r="C41" s="407" t="s">
        <v>21</v>
      </c>
      <c r="D41" s="171">
        <f>D38+0.12</f>
        <v>3.4800000000000009</v>
      </c>
      <c r="E41" s="180">
        <v>1.26</v>
      </c>
      <c r="F41" s="774" t="s">
        <v>1651</v>
      </c>
      <c r="G41" s="825"/>
      <c r="H41" s="14"/>
      <c r="I41" s="111"/>
      <c r="J41" s="112"/>
      <c r="K41" s="112"/>
      <c r="L41" s="113"/>
      <c r="M41" s="6"/>
      <c r="N41" s="6"/>
    </row>
    <row r="42" spans="1:14" ht="17.25">
      <c r="A42" s="13"/>
      <c r="B42" s="178" t="s">
        <v>164</v>
      </c>
      <c r="C42" s="407" t="s">
        <v>165</v>
      </c>
      <c r="D42" s="171">
        <f>D39+0.15</f>
        <v>4.3500000000000005</v>
      </c>
      <c r="E42" s="180">
        <v>1.65</v>
      </c>
      <c r="F42" s="774" t="s">
        <v>1651</v>
      </c>
      <c r="G42" s="825"/>
      <c r="H42" s="14"/>
      <c r="I42" s="111"/>
      <c r="J42" s="112"/>
      <c r="K42" s="112"/>
      <c r="L42" s="113"/>
      <c r="M42" s="6"/>
      <c r="N42" s="6"/>
    </row>
    <row r="43" spans="1:14" ht="17.25">
      <c r="A43" s="13"/>
      <c r="B43" s="178" t="s">
        <v>1191</v>
      </c>
      <c r="C43" s="407" t="s">
        <v>1262</v>
      </c>
      <c r="D43" s="171">
        <f>D40+0.1</f>
        <v>3.0000000000000009</v>
      </c>
      <c r="E43" s="170">
        <f>D43*0.365</f>
        <v>1.0950000000000002</v>
      </c>
      <c r="F43" s="774" t="s">
        <v>1651</v>
      </c>
      <c r="G43" s="825"/>
      <c r="H43" s="14"/>
      <c r="I43" s="111"/>
      <c r="J43" s="112"/>
      <c r="K43" s="112"/>
      <c r="L43" s="113"/>
      <c r="M43" s="6"/>
      <c r="N43" s="6"/>
    </row>
    <row r="44" spans="1:14" ht="17.25">
      <c r="A44" s="13"/>
      <c r="B44" s="178" t="s">
        <v>22</v>
      </c>
      <c r="C44" s="407" t="s">
        <v>23</v>
      </c>
      <c r="D44" s="171">
        <f>D41+0.12</f>
        <v>3.600000000000001</v>
      </c>
      <c r="E44" s="180">
        <v>1.31</v>
      </c>
      <c r="F44" s="774" t="s">
        <v>1651</v>
      </c>
      <c r="G44" s="825"/>
      <c r="H44" s="14"/>
      <c r="I44" s="111"/>
      <c r="J44" s="112"/>
      <c r="K44" s="112"/>
      <c r="L44" s="113"/>
      <c r="M44" s="6"/>
      <c r="N44" s="6"/>
    </row>
    <row r="45" spans="1:14" ht="17.25">
      <c r="A45" s="13"/>
      <c r="B45" s="178" t="s">
        <v>166</v>
      </c>
      <c r="C45" s="407" t="s">
        <v>167</v>
      </c>
      <c r="D45" s="171">
        <f>D42+0.15</f>
        <v>4.5000000000000009</v>
      </c>
      <c r="E45" s="180">
        <v>1.71</v>
      </c>
      <c r="F45" s="774" t="s">
        <v>1651</v>
      </c>
      <c r="G45" s="825"/>
      <c r="H45" s="14"/>
      <c r="I45" s="111"/>
      <c r="J45" s="112"/>
      <c r="K45" s="112"/>
      <c r="L45" s="113"/>
      <c r="M45" s="6"/>
      <c r="N45" s="6"/>
    </row>
    <row r="46" spans="1:14" ht="17.25">
      <c r="A46" s="13"/>
      <c r="B46" s="178" t="s">
        <v>1192</v>
      </c>
      <c r="C46" s="407" t="s">
        <v>1263</v>
      </c>
      <c r="D46" s="171">
        <f>D43+0.1</f>
        <v>3.100000000000001</v>
      </c>
      <c r="E46" s="170">
        <f>D46*0.365</f>
        <v>1.1315000000000004</v>
      </c>
      <c r="F46" s="774" t="s">
        <v>1651</v>
      </c>
      <c r="G46" s="825"/>
      <c r="H46" s="14"/>
      <c r="I46" s="111"/>
      <c r="J46" s="112"/>
      <c r="K46" s="112"/>
      <c r="L46" s="113"/>
      <c r="M46" s="6"/>
      <c r="N46" s="6"/>
    </row>
    <row r="47" spans="1:14" ht="17.25">
      <c r="A47" s="13"/>
      <c r="B47" s="178" t="s">
        <v>24</v>
      </c>
      <c r="C47" s="407" t="s">
        <v>25</v>
      </c>
      <c r="D47" s="171">
        <f>D44+0.12</f>
        <v>3.7200000000000011</v>
      </c>
      <c r="E47" s="180">
        <v>1.35</v>
      </c>
      <c r="F47" s="774" t="s">
        <v>1651</v>
      </c>
      <c r="G47" s="825"/>
      <c r="H47" s="14"/>
      <c r="I47" s="111"/>
      <c r="J47" s="112"/>
      <c r="K47" s="112"/>
      <c r="L47" s="113"/>
      <c r="M47" s="6"/>
      <c r="N47" s="6"/>
    </row>
    <row r="48" spans="1:14" ht="17.25">
      <c r="A48" s="13"/>
      <c r="B48" s="178" t="s">
        <v>168</v>
      </c>
      <c r="C48" s="407" t="s">
        <v>169</v>
      </c>
      <c r="D48" s="171">
        <f>D45+0.15</f>
        <v>4.6500000000000012</v>
      </c>
      <c r="E48" s="180">
        <v>1.76</v>
      </c>
      <c r="F48" s="774" t="s">
        <v>1651</v>
      </c>
      <c r="G48" s="825"/>
      <c r="H48" s="14"/>
      <c r="I48" s="111"/>
      <c r="J48" s="112"/>
      <c r="K48" s="112"/>
      <c r="L48" s="113"/>
      <c r="M48" s="6"/>
      <c r="N48" s="6"/>
    </row>
    <row r="49" spans="1:14" ht="17.25">
      <c r="A49" s="13"/>
      <c r="B49" s="178" t="s">
        <v>1193</v>
      </c>
      <c r="C49" s="407" t="s">
        <v>1264</v>
      </c>
      <c r="D49" s="171">
        <f>D46+0.1</f>
        <v>3.2000000000000011</v>
      </c>
      <c r="E49" s="170">
        <f>D49*0.365</f>
        <v>1.1680000000000004</v>
      </c>
      <c r="F49" s="774" t="s">
        <v>1651</v>
      </c>
      <c r="G49" s="825"/>
      <c r="H49" s="14"/>
      <c r="I49" s="111"/>
      <c r="J49" s="112"/>
      <c r="K49" s="112"/>
      <c r="L49" s="113"/>
      <c r="M49" s="6"/>
      <c r="N49" s="6"/>
    </row>
    <row r="50" spans="1:14" ht="17.25">
      <c r="A50" s="13"/>
      <c r="B50" s="178" t="s">
        <v>26</v>
      </c>
      <c r="C50" s="407" t="s">
        <v>27</v>
      </c>
      <c r="D50" s="171">
        <f>D47+0.12</f>
        <v>3.8400000000000012</v>
      </c>
      <c r="E50" s="180">
        <v>1.4</v>
      </c>
      <c r="F50" s="774" t="s">
        <v>1651</v>
      </c>
      <c r="G50" s="825"/>
      <c r="H50" s="14"/>
      <c r="I50" s="111"/>
      <c r="J50" s="112"/>
      <c r="K50" s="112"/>
      <c r="L50" s="113"/>
      <c r="M50" s="6"/>
      <c r="N50" s="6"/>
    </row>
    <row r="51" spans="1:14" ht="17.25">
      <c r="A51" s="13"/>
      <c r="B51" s="178" t="s">
        <v>170</v>
      </c>
      <c r="C51" s="407" t="s">
        <v>171</v>
      </c>
      <c r="D51" s="171">
        <f>D48+0.15</f>
        <v>4.8000000000000016</v>
      </c>
      <c r="E51" s="180">
        <v>1.82</v>
      </c>
      <c r="F51" s="774" t="s">
        <v>1651</v>
      </c>
      <c r="G51" s="825"/>
      <c r="H51" s="14"/>
      <c r="I51" s="108"/>
      <c r="J51" s="109"/>
      <c r="K51" s="109"/>
      <c r="L51" s="110"/>
      <c r="M51" s="6"/>
      <c r="N51" s="6"/>
    </row>
    <row r="52" spans="1:14" ht="17.25">
      <c r="A52" s="13"/>
      <c r="B52" s="178" t="s">
        <v>1194</v>
      </c>
      <c r="C52" s="407" t="s">
        <v>1265</v>
      </c>
      <c r="D52" s="171">
        <f>D49+0.1</f>
        <v>3.3000000000000012</v>
      </c>
      <c r="E52" s="170">
        <f>D52*0.365</f>
        <v>1.2045000000000003</v>
      </c>
      <c r="F52" s="774" t="s">
        <v>1651</v>
      </c>
      <c r="G52" s="825"/>
      <c r="H52" s="14"/>
      <c r="I52" s="108"/>
      <c r="J52" s="109"/>
      <c r="K52" s="109"/>
      <c r="L52" s="110"/>
      <c r="M52" s="6"/>
      <c r="N52" s="6"/>
    </row>
    <row r="53" spans="1:14" ht="17.25">
      <c r="A53" s="13"/>
      <c r="B53" s="178" t="s">
        <v>28</v>
      </c>
      <c r="C53" s="407" t="s">
        <v>29</v>
      </c>
      <c r="D53" s="171">
        <f>D50+0.12</f>
        <v>3.9600000000000013</v>
      </c>
      <c r="E53" s="180">
        <v>1.44</v>
      </c>
      <c r="F53" s="774" t="s">
        <v>1651</v>
      </c>
      <c r="G53" s="825"/>
      <c r="H53" s="14"/>
      <c r="I53" s="108"/>
      <c r="J53" s="109"/>
      <c r="K53" s="109"/>
      <c r="L53" s="110"/>
      <c r="M53" s="6"/>
      <c r="N53" s="6"/>
    </row>
    <row r="54" spans="1:14" ht="17.25">
      <c r="A54" s="13"/>
      <c r="B54" s="178" t="s">
        <v>172</v>
      </c>
      <c r="C54" s="407" t="s">
        <v>173</v>
      </c>
      <c r="D54" s="171">
        <f>D51+0.15</f>
        <v>4.950000000000002</v>
      </c>
      <c r="E54" s="180">
        <v>1.88</v>
      </c>
      <c r="F54" s="774" t="s">
        <v>1651</v>
      </c>
      <c r="G54" s="825"/>
      <c r="H54" s="14"/>
      <c r="I54" s="108"/>
      <c r="J54" s="109"/>
      <c r="K54" s="109"/>
      <c r="L54" s="110"/>
      <c r="M54" s="6"/>
      <c r="N54" s="6"/>
    </row>
    <row r="55" spans="1:14" ht="17.25">
      <c r="A55" s="13"/>
      <c r="B55" s="178" t="s">
        <v>1195</v>
      </c>
      <c r="C55" s="407" t="s">
        <v>1266</v>
      </c>
      <c r="D55" s="171">
        <f>D52+0.1</f>
        <v>3.4000000000000012</v>
      </c>
      <c r="E55" s="170">
        <f>D55*0.365</f>
        <v>1.2410000000000003</v>
      </c>
      <c r="F55" s="774" t="s">
        <v>1651</v>
      </c>
      <c r="G55" s="825"/>
      <c r="H55" s="14"/>
      <c r="I55" s="108"/>
      <c r="J55" s="109"/>
      <c r="K55" s="109"/>
      <c r="L55" s="110"/>
      <c r="M55" s="6"/>
      <c r="N55" s="6"/>
    </row>
    <row r="56" spans="1:14" ht="17.25">
      <c r="A56" s="13"/>
      <c r="B56" s="178" t="s">
        <v>30</v>
      </c>
      <c r="C56" s="407" t="s">
        <v>31</v>
      </c>
      <c r="D56" s="171">
        <f>D53+0.12</f>
        <v>4.080000000000001</v>
      </c>
      <c r="E56" s="180">
        <v>1.48</v>
      </c>
      <c r="F56" s="774" t="s">
        <v>1651</v>
      </c>
      <c r="G56" s="825"/>
      <c r="H56" s="14"/>
      <c r="I56" s="108"/>
      <c r="J56" s="109"/>
      <c r="K56" s="109"/>
      <c r="L56" s="110"/>
      <c r="M56" s="6"/>
      <c r="N56" s="6"/>
    </row>
    <row r="57" spans="1:14" ht="17.25">
      <c r="A57" s="13"/>
      <c r="B57" s="178" t="s">
        <v>174</v>
      </c>
      <c r="C57" s="407" t="s">
        <v>175</v>
      </c>
      <c r="D57" s="171">
        <f>D54+0.15</f>
        <v>5.1000000000000023</v>
      </c>
      <c r="E57" s="180">
        <v>1.93</v>
      </c>
      <c r="F57" s="774" t="s">
        <v>1651</v>
      </c>
      <c r="G57" s="825"/>
      <c r="H57" s="14"/>
      <c r="I57" s="108"/>
      <c r="J57" s="109"/>
      <c r="K57" s="109"/>
      <c r="L57" s="110"/>
      <c r="M57" s="6"/>
      <c r="N57" s="6"/>
    </row>
    <row r="58" spans="1:14" ht="17.25">
      <c r="A58" s="13"/>
      <c r="B58" s="178" t="s">
        <v>1196</v>
      </c>
      <c r="C58" s="407" t="s">
        <v>1267</v>
      </c>
      <c r="D58" s="171">
        <f>D55+0.1</f>
        <v>3.5000000000000013</v>
      </c>
      <c r="E58" s="170">
        <f>D58*0.365</f>
        <v>1.2775000000000005</v>
      </c>
      <c r="F58" s="774" t="s">
        <v>1651</v>
      </c>
      <c r="G58" s="825"/>
      <c r="H58" s="14"/>
      <c r="I58" s="108"/>
      <c r="J58" s="109"/>
      <c r="K58" s="109"/>
      <c r="L58" s="110"/>
      <c r="M58" s="6"/>
      <c r="N58" s="6"/>
    </row>
    <row r="59" spans="1:14" ht="17.25">
      <c r="A59" s="13"/>
      <c r="B59" s="178" t="s">
        <v>32</v>
      </c>
      <c r="C59" s="407" t="s">
        <v>33</v>
      </c>
      <c r="D59" s="171">
        <f>D56+0.12</f>
        <v>4.2000000000000011</v>
      </c>
      <c r="E59" s="180">
        <v>1.53</v>
      </c>
      <c r="F59" s="774" t="s">
        <v>1651</v>
      </c>
      <c r="G59" s="825"/>
      <c r="H59" s="14"/>
      <c r="I59" s="108"/>
      <c r="J59" s="109"/>
      <c r="K59" s="109"/>
      <c r="L59" s="110"/>
      <c r="M59" s="6"/>
      <c r="N59" s="6"/>
    </row>
    <row r="60" spans="1:14" ht="17.25">
      <c r="A60" s="13"/>
      <c r="B60" s="178" t="s">
        <v>176</v>
      </c>
      <c r="C60" s="407" t="s">
        <v>177</v>
      </c>
      <c r="D60" s="171">
        <f>D57+0.15</f>
        <v>5.2500000000000027</v>
      </c>
      <c r="E60" s="180">
        <v>1.99</v>
      </c>
      <c r="F60" s="774" t="s">
        <v>1651</v>
      </c>
      <c r="G60" s="825"/>
      <c r="H60" s="14"/>
      <c r="I60" s="108"/>
      <c r="J60" s="109"/>
      <c r="K60" s="109"/>
      <c r="L60" s="110"/>
      <c r="M60" s="6"/>
      <c r="N60" s="6"/>
    </row>
    <row r="61" spans="1:14" ht="17.25">
      <c r="A61" s="13"/>
      <c r="B61" s="178" t="s">
        <v>1197</v>
      </c>
      <c r="C61" s="407" t="s">
        <v>1268</v>
      </c>
      <c r="D61" s="171">
        <f>D58+0.1</f>
        <v>3.6000000000000014</v>
      </c>
      <c r="E61" s="170">
        <f>D61*0.365</f>
        <v>1.3140000000000005</v>
      </c>
      <c r="F61" s="774" t="s">
        <v>1651</v>
      </c>
      <c r="G61" s="825"/>
      <c r="H61" s="14"/>
      <c r="I61" s="108"/>
      <c r="J61" s="109"/>
      <c r="K61" s="109"/>
      <c r="L61" s="110"/>
      <c r="M61" s="6"/>
      <c r="N61" s="6"/>
    </row>
    <row r="62" spans="1:14" ht="17.25">
      <c r="A62" s="13"/>
      <c r="B62" s="178" t="s">
        <v>34</v>
      </c>
      <c r="C62" s="407" t="s">
        <v>35</v>
      </c>
      <c r="D62" s="171">
        <f>D59+0.12</f>
        <v>4.3200000000000012</v>
      </c>
      <c r="E62" s="180">
        <v>1.57</v>
      </c>
      <c r="F62" s="774" t="s">
        <v>1651</v>
      </c>
      <c r="G62" s="825"/>
      <c r="H62" s="14"/>
      <c r="I62" s="108"/>
      <c r="J62" s="109"/>
      <c r="K62" s="109"/>
      <c r="L62" s="110"/>
      <c r="M62" s="6"/>
      <c r="N62" s="6"/>
    </row>
    <row r="63" spans="1:14" ht="17.25">
      <c r="A63" s="13"/>
      <c r="B63" s="178" t="s">
        <v>178</v>
      </c>
      <c r="C63" s="407" t="s">
        <v>179</v>
      </c>
      <c r="D63" s="171">
        <f>D60+0.15</f>
        <v>5.400000000000003</v>
      </c>
      <c r="E63" s="180">
        <v>2.0499999999999998</v>
      </c>
      <c r="F63" s="774" t="s">
        <v>1651</v>
      </c>
      <c r="G63" s="825"/>
      <c r="H63" s="14"/>
      <c r="I63" s="108"/>
      <c r="J63" s="109"/>
      <c r="K63" s="109"/>
      <c r="L63" s="110"/>
      <c r="M63" s="6"/>
      <c r="N63" s="6"/>
    </row>
    <row r="64" spans="1:14" ht="17.25">
      <c r="A64" s="13"/>
      <c r="B64" s="178" t="s">
        <v>1198</v>
      </c>
      <c r="C64" s="407" t="s">
        <v>1269</v>
      </c>
      <c r="D64" s="171">
        <f>D61+0.1</f>
        <v>3.7000000000000015</v>
      </c>
      <c r="E64" s="170">
        <f>D64*0.365</f>
        <v>1.3505000000000005</v>
      </c>
      <c r="F64" s="774" t="s">
        <v>1651</v>
      </c>
      <c r="G64" s="825"/>
      <c r="H64" s="14"/>
      <c r="I64" s="108"/>
      <c r="J64" s="109"/>
      <c r="K64" s="109"/>
      <c r="L64" s="110"/>
      <c r="M64" s="6"/>
      <c r="N64" s="6"/>
    </row>
    <row r="65" spans="1:14" ht="17.25">
      <c r="A65" s="13"/>
      <c r="B65" s="178" t="s">
        <v>36</v>
      </c>
      <c r="C65" s="407" t="s">
        <v>37</v>
      </c>
      <c r="D65" s="171">
        <f>D62+0.12</f>
        <v>4.4400000000000013</v>
      </c>
      <c r="E65" s="180">
        <v>1.61</v>
      </c>
      <c r="F65" s="774" t="s">
        <v>1651</v>
      </c>
      <c r="G65" s="825"/>
      <c r="H65" s="14"/>
      <c r="I65" s="108"/>
      <c r="J65" s="109"/>
      <c r="K65" s="109"/>
      <c r="L65" s="110"/>
      <c r="M65" s="6"/>
      <c r="N65" s="6"/>
    </row>
    <row r="66" spans="1:14" ht="17.25">
      <c r="A66" s="13"/>
      <c r="B66" s="178" t="s">
        <v>180</v>
      </c>
      <c r="C66" s="407" t="s">
        <v>181</v>
      </c>
      <c r="D66" s="171">
        <f>D63+0.15</f>
        <v>5.5500000000000034</v>
      </c>
      <c r="E66" s="180">
        <v>2.11</v>
      </c>
      <c r="F66" s="774" t="s">
        <v>1651</v>
      </c>
      <c r="G66" s="825"/>
      <c r="H66" s="14"/>
      <c r="I66" s="108"/>
      <c r="J66" s="109"/>
      <c r="K66" s="109"/>
      <c r="L66" s="110"/>
      <c r="M66" s="6"/>
      <c r="N66" s="6"/>
    </row>
    <row r="67" spans="1:14" ht="17.25">
      <c r="A67" s="13"/>
      <c r="B67" s="178" t="s">
        <v>1199</v>
      </c>
      <c r="C67" s="407" t="s">
        <v>1270</v>
      </c>
      <c r="D67" s="171">
        <f>D64+0.1</f>
        <v>3.8000000000000016</v>
      </c>
      <c r="E67" s="170">
        <f>D67*0.365</f>
        <v>1.3870000000000005</v>
      </c>
      <c r="F67" s="774" t="s">
        <v>1651</v>
      </c>
      <c r="G67" s="825"/>
      <c r="H67" s="14"/>
      <c r="I67" s="108"/>
      <c r="J67" s="109"/>
      <c r="K67" s="109"/>
      <c r="L67" s="110"/>
      <c r="M67" s="6"/>
      <c r="N67" s="6"/>
    </row>
    <row r="68" spans="1:14" ht="17.25">
      <c r="A68" s="13"/>
      <c r="B68" s="178" t="s">
        <v>38</v>
      </c>
      <c r="C68" s="407" t="s">
        <v>39</v>
      </c>
      <c r="D68" s="171">
        <f>D65+0.12</f>
        <v>4.5600000000000014</v>
      </c>
      <c r="E68" s="180">
        <v>1.66</v>
      </c>
      <c r="F68" s="774" t="s">
        <v>1651</v>
      </c>
      <c r="G68" s="825"/>
      <c r="H68" s="14"/>
      <c r="I68" s="108"/>
      <c r="J68" s="109"/>
      <c r="K68" s="109"/>
      <c r="L68" s="110"/>
      <c r="M68" s="6"/>
      <c r="N68" s="6"/>
    </row>
    <row r="69" spans="1:14" ht="17.25">
      <c r="A69" s="13"/>
      <c r="B69" s="178" t="s">
        <v>182</v>
      </c>
      <c r="C69" s="407" t="s">
        <v>183</v>
      </c>
      <c r="D69" s="171">
        <f>D66+0.15</f>
        <v>5.7000000000000037</v>
      </c>
      <c r="E69" s="180">
        <v>2.16</v>
      </c>
      <c r="F69" s="774" t="s">
        <v>1651</v>
      </c>
      <c r="G69" s="825"/>
      <c r="H69" s="14"/>
      <c r="I69" s="108"/>
      <c r="J69" s="109"/>
      <c r="K69" s="109"/>
      <c r="L69" s="110"/>
      <c r="M69" s="6"/>
      <c r="N69" s="6"/>
    </row>
    <row r="70" spans="1:14" ht="17.25">
      <c r="A70" s="13"/>
      <c r="B70" s="178" t="s">
        <v>1200</v>
      </c>
      <c r="C70" s="407" t="s">
        <v>1271</v>
      </c>
      <c r="D70" s="171">
        <f>D67+0.1</f>
        <v>3.9000000000000017</v>
      </c>
      <c r="E70" s="170">
        <f>D70*0.365</f>
        <v>1.4235000000000007</v>
      </c>
      <c r="F70" s="774" t="s">
        <v>1651</v>
      </c>
      <c r="G70" s="825"/>
      <c r="H70" s="14"/>
      <c r="I70" s="108"/>
      <c r="J70" s="109"/>
      <c r="K70" s="109"/>
      <c r="L70" s="110"/>
      <c r="M70" s="6"/>
      <c r="N70" s="6"/>
    </row>
    <row r="71" spans="1:14" ht="17.25">
      <c r="A71" s="13"/>
      <c r="B71" s="178" t="s">
        <v>40</v>
      </c>
      <c r="C71" s="407" t="s">
        <v>41</v>
      </c>
      <c r="D71" s="171">
        <f>D68+0.12</f>
        <v>4.6800000000000015</v>
      </c>
      <c r="E71" s="180">
        <v>1.7</v>
      </c>
      <c r="F71" s="774" t="s">
        <v>1651</v>
      </c>
      <c r="G71" s="825"/>
      <c r="H71" s="14"/>
      <c r="I71" s="108"/>
      <c r="J71" s="109"/>
      <c r="K71" s="109"/>
      <c r="L71" s="110"/>
      <c r="M71" s="6"/>
      <c r="N71" s="6"/>
    </row>
    <row r="72" spans="1:14" ht="17.25">
      <c r="A72" s="13"/>
      <c r="B72" s="178" t="s">
        <v>184</v>
      </c>
      <c r="C72" s="407" t="s">
        <v>185</v>
      </c>
      <c r="D72" s="171">
        <f>D69+0.15</f>
        <v>5.8500000000000041</v>
      </c>
      <c r="E72" s="180">
        <v>2.2200000000000002</v>
      </c>
      <c r="F72" s="774" t="s">
        <v>1651</v>
      </c>
      <c r="G72" s="825"/>
      <c r="H72" s="14"/>
      <c r="I72" s="108"/>
      <c r="J72" s="109"/>
      <c r="K72" s="109"/>
      <c r="L72" s="110"/>
      <c r="M72" s="6"/>
      <c r="N72" s="6"/>
    </row>
    <row r="73" spans="1:14" ht="17.25">
      <c r="A73" s="13"/>
      <c r="B73" s="178" t="s">
        <v>1201</v>
      </c>
      <c r="C73" s="181" t="s">
        <v>1272</v>
      </c>
      <c r="D73" s="171">
        <f>D70+0.1</f>
        <v>4.0000000000000018</v>
      </c>
      <c r="E73" s="170">
        <f>D73*0.365</f>
        <v>1.4600000000000006</v>
      </c>
      <c r="F73" s="774" t="s">
        <v>1651</v>
      </c>
      <c r="G73" s="825"/>
      <c r="H73" s="14"/>
      <c r="I73" s="108"/>
      <c r="J73" s="109"/>
      <c r="K73" s="109"/>
      <c r="L73" s="110"/>
      <c r="M73" s="6"/>
      <c r="N73" s="6"/>
    </row>
    <row r="74" spans="1:14" ht="17.25">
      <c r="A74" s="13"/>
      <c r="B74" s="178" t="s">
        <v>42</v>
      </c>
      <c r="C74" s="407" t="s">
        <v>43</v>
      </c>
      <c r="D74" s="171">
        <f>D71+0.12</f>
        <v>4.8000000000000016</v>
      </c>
      <c r="E74" s="180">
        <v>1.74</v>
      </c>
      <c r="F74" s="774" t="s">
        <v>1651</v>
      </c>
      <c r="G74" s="825"/>
      <c r="H74" s="14"/>
      <c r="I74" s="108"/>
      <c r="J74" s="109"/>
      <c r="K74" s="109"/>
      <c r="L74" s="110"/>
      <c r="M74" s="6"/>
      <c r="N74" s="6"/>
    </row>
    <row r="75" spans="1:14" ht="17.25">
      <c r="A75" s="13"/>
      <c r="B75" s="178" t="s">
        <v>186</v>
      </c>
      <c r="C75" s="407" t="s">
        <v>187</v>
      </c>
      <c r="D75" s="171">
        <f>D72+0.15</f>
        <v>6.0000000000000044</v>
      </c>
      <c r="E75" s="180">
        <v>2.2799999999999998</v>
      </c>
      <c r="F75" s="774" t="s">
        <v>1651</v>
      </c>
      <c r="G75" s="825"/>
      <c r="H75" s="14"/>
      <c r="I75" s="108"/>
      <c r="J75" s="109"/>
      <c r="K75" s="109"/>
      <c r="L75" s="110"/>
      <c r="M75" s="6"/>
      <c r="N75" s="6"/>
    </row>
    <row r="76" spans="1:14" ht="17.25">
      <c r="A76" s="13"/>
      <c r="B76" s="178" t="s">
        <v>1202</v>
      </c>
      <c r="C76" s="407" t="s">
        <v>1273</v>
      </c>
      <c r="D76" s="171">
        <f>D73+0.1</f>
        <v>4.1000000000000014</v>
      </c>
      <c r="E76" s="170">
        <f>D76*0.365</f>
        <v>1.4965000000000004</v>
      </c>
      <c r="F76" s="774" t="s">
        <v>1651</v>
      </c>
      <c r="G76" s="825"/>
      <c r="H76" s="14"/>
      <c r="I76" s="108"/>
      <c r="J76" s="109"/>
      <c r="K76" s="109"/>
      <c r="L76" s="110"/>
      <c r="M76" s="6"/>
      <c r="N76" s="6"/>
    </row>
    <row r="77" spans="1:14" ht="17.25">
      <c r="A77" s="13"/>
      <c r="B77" s="178" t="s">
        <v>44</v>
      </c>
      <c r="C77" s="407" t="s">
        <v>45</v>
      </c>
      <c r="D77" s="171">
        <f>D74+0.12</f>
        <v>4.9200000000000017</v>
      </c>
      <c r="E77" s="180">
        <v>1.79</v>
      </c>
      <c r="F77" s="774" t="s">
        <v>1651</v>
      </c>
      <c r="G77" s="825"/>
      <c r="H77" s="14"/>
      <c r="I77" s="108"/>
      <c r="J77" s="109"/>
      <c r="K77" s="109"/>
      <c r="L77" s="110"/>
      <c r="M77" s="6"/>
      <c r="N77" s="6"/>
    </row>
    <row r="78" spans="1:14" ht="17.25">
      <c r="A78" s="13"/>
      <c r="B78" s="178" t="s">
        <v>188</v>
      </c>
      <c r="C78" s="407" t="s">
        <v>189</v>
      </c>
      <c r="D78" s="171">
        <f>D75+0.15</f>
        <v>6.1500000000000048</v>
      </c>
      <c r="E78" s="180">
        <v>2.33</v>
      </c>
      <c r="F78" s="774" t="s">
        <v>1651</v>
      </c>
      <c r="G78" s="825"/>
      <c r="H78" s="14"/>
      <c r="I78" s="108"/>
      <c r="J78" s="109"/>
      <c r="K78" s="109"/>
      <c r="L78" s="110"/>
      <c r="M78" s="6"/>
      <c r="N78" s="6"/>
    </row>
    <row r="79" spans="1:14" ht="17.25">
      <c r="A79" s="13"/>
      <c r="B79" s="178" t="s">
        <v>1203</v>
      </c>
      <c r="C79" s="407" t="s">
        <v>1274</v>
      </c>
      <c r="D79" s="171">
        <f>D76+0.1</f>
        <v>4.2000000000000011</v>
      </c>
      <c r="E79" s="170">
        <f>D79*0.365</f>
        <v>1.5330000000000004</v>
      </c>
      <c r="F79" s="774" t="s">
        <v>1651</v>
      </c>
      <c r="G79" s="825"/>
      <c r="H79" s="14"/>
      <c r="I79" s="108"/>
      <c r="J79" s="109"/>
      <c r="K79" s="109"/>
      <c r="L79" s="110"/>
      <c r="M79" s="6"/>
      <c r="N79" s="6"/>
    </row>
    <row r="80" spans="1:14" ht="17.25">
      <c r="A80" s="13"/>
      <c r="B80" s="178" t="s">
        <v>46</v>
      </c>
      <c r="C80" s="407" t="s">
        <v>47</v>
      </c>
      <c r="D80" s="171">
        <f>D77+0.12</f>
        <v>5.0400000000000018</v>
      </c>
      <c r="E80" s="180">
        <v>1.83</v>
      </c>
      <c r="F80" s="774" t="s">
        <v>1651</v>
      </c>
      <c r="G80" s="825"/>
      <c r="H80" s="14"/>
      <c r="I80" s="108"/>
      <c r="J80" s="109"/>
      <c r="K80" s="109"/>
      <c r="L80" s="110"/>
      <c r="M80" s="6"/>
      <c r="N80" s="6"/>
    </row>
    <row r="81" spans="1:230" ht="18" thickBot="1">
      <c r="A81" s="13"/>
      <c r="B81" s="179" t="s">
        <v>190</v>
      </c>
      <c r="C81" s="182" t="s">
        <v>191</v>
      </c>
      <c r="D81" s="183">
        <f>D78+0.15</f>
        <v>6.3000000000000052</v>
      </c>
      <c r="E81" s="184">
        <v>2.39</v>
      </c>
      <c r="F81" s="826" t="s">
        <v>1651</v>
      </c>
      <c r="G81" s="827"/>
      <c r="H81" s="14"/>
      <c r="I81" s="108"/>
      <c r="J81" s="109"/>
      <c r="K81" s="109"/>
      <c r="L81" s="110"/>
      <c r="M81" s="6"/>
      <c r="N81" s="6"/>
    </row>
    <row r="82" spans="1:230" s="406" customFormat="1" ht="15.75" thickBot="1">
      <c r="A82" s="13"/>
      <c r="B82" s="14"/>
      <c r="C82" s="14"/>
      <c r="D82" s="14"/>
      <c r="E82" s="14"/>
      <c r="F82" s="14"/>
      <c r="G82" s="14"/>
      <c r="H82" s="14"/>
      <c r="I82" s="401"/>
      <c r="J82" s="402"/>
      <c r="K82" s="402"/>
      <c r="L82" s="403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</row>
    <row r="83" spans="1:230" ht="17.25">
      <c r="A83" s="13"/>
      <c r="B83" s="177" t="s">
        <v>1204</v>
      </c>
      <c r="C83" s="410" t="s">
        <v>1275</v>
      </c>
      <c r="D83" s="186">
        <f>D79+0.1</f>
        <v>4.3000000000000007</v>
      </c>
      <c r="E83" s="168">
        <f>D83*0.365</f>
        <v>1.5695000000000001</v>
      </c>
      <c r="F83" s="831" t="s">
        <v>1659</v>
      </c>
      <c r="G83" s="832"/>
      <c r="H83" s="14"/>
      <c r="I83" s="815" t="s">
        <v>1652</v>
      </c>
      <c r="J83" s="816"/>
      <c r="K83" s="816"/>
      <c r="L83" s="817"/>
      <c r="M83" s="6"/>
      <c r="N83" s="6"/>
    </row>
    <row r="84" spans="1:230" ht="17.25">
      <c r="A84" s="13"/>
      <c r="B84" s="178" t="s">
        <v>48</v>
      </c>
      <c r="C84" s="407" t="s">
        <v>49</v>
      </c>
      <c r="D84" s="171">
        <f>D80+0.12</f>
        <v>5.1600000000000019</v>
      </c>
      <c r="E84" s="180">
        <v>1.87</v>
      </c>
      <c r="F84" s="774" t="s">
        <v>1659</v>
      </c>
      <c r="G84" s="825"/>
      <c r="H84" s="14"/>
      <c r="I84" s="815" t="s">
        <v>1653</v>
      </c>
      <c r="J84" s="816"/>
      <c r="K84" s="816"/>
      <c r="L84" s="817"/>
      <c r="M84" s="6"/>
      <c r="N84" s="6"/>
    </row>
    <row r="85" spans="1:230" ht="17.25">
      <c r="A85" s="13"/>
      <c r="B85" s="178" t="s">
        <v>192</v>
      </c>
      <c r="C85" s="407" t="s">
        <v>193</v>
      </c>
      <c r="D85" s="171">
        <f>D81+0.15</f>
        <v>6.4500000000000055</v>
      </c>
      <c r="E85" s="180">
        <v>2.4500000000000002</v>
      </c>
      <c r="F85" s="774" t="s">
        <v>1659</v>
      </c>
      <c r="G85" s="825"/>
      <c r="H85" s="14"/>
      <c r="I85" s="815" t="s">
        <v>1654</v>
      </c>
      <c r="J85" s="816"/>
      <c r="K85" s="816"/>
      <c r="L85" s="817"/>
      <c r="M85" s="6"/>
      <c r="N85" s="6"/>
    </row>
    <row r="86" spans="1:230" ht="17.25">
      <c r="A86" s="13"/>
      <c r="B86" s="178" t="s">
        <v>1205</v>
      </c>
      <c r="C86" s="407" t="s">
        <v>1276</v>
      </c>
      <c r="D86" s="171">
        <f>D83+0.1</f>
        <v>4.4000000000000004</v>
      </c>
      <c r="E86" s="170">
        <f>D86*0.365</f>
        <v>1.6060000000000001</v>
      </c>
      <c r="F86" s="774" t="s">
        <v>1659</v>
      </c>
      <c r="G86" s="825"/>
      <c r="H86" s="14"/>
      <c r="I86" s="815" t="s">
        <v>1655</v>
      </c>
      <c r="J86" s="816"/>
      <c r="K86" s="816"/>
      <c r="L86" s="817"/>
      <c r="M86" s="6"/>
      <c r="N86" s="6"/>
    </row>
    <row r="87" spans="1:230" ht="17.25">
      <c r="A87" s="13"/>
      <c r="B87" s="178" t="s">
        <v>50</v>
      </c>
      <c r="C87" s="407" t="s">
        <v>51</v>
      </c>
      <c r="D87" s="171">
        <f>D84+0.12</f>
        <v>5.280000000000002</v>
      </c>
      <c r="E87" s="180">
        <v>1.92</v>
      </c>
      <c r="F87" s="774" t="s">
        <v>1659</v>
      </c>
      <c r="G87" s="825"/>
      <c r="H87" s="14"/>
      <c r="I87" s="815" t="s">
        <v>1661</v>
      </c>
      <c r="J87" s="816"/>
      <c r="K87" s="816"/>
      <c r="L87" s="817"/>
      <c r="M87" s="6"/>
      <c r="N87" s="6"/>
    </row>
    <row r="88" spans="1:230" ht="17.25">
      <c r="A88" s="13"/>
      <c r="B88" s="178" t="s">
        <v>194</v>
      </c>
      <c r="C88" s="407" t="s">
        <v>195</v>
      </c>
      <c r="D88" s="171">
        <f>D85+0.15</f>
        <v>6.6000000000000059</v>
      </c>
      <c r="E88" s="180">
        <v>2.52</v>
      </c>
      <c r="F88" s="774" t="s">
        <v>1659</v>
      </c>
      <c r="G88" s="825"/>
      <c r="H88" s="14"/>
      <c r="I88" s="818" t="s">
        <v>1662</v>
      </c>
      <c r="J88" s="524"/>
      <c r="K88" s="524"/>
      <c r="L88" s="819"/>
      <c r="M88" s="6"/>
      <c r="N88" s="6"/>
    </row>
    <row r="89" spans="1:230" ht="17.25">
      <c r="A89" s="13"/>
      <c r="B89" s="178" t="s">
        <v>1206</v>
      </c>
      <c r="C89" s="407" t="s">
        <v>1277</v>
      </c>
      <c r="D89" s="171">
        <f>D86+0.1</f>
        <v>4.5</v>
      </c>
      <c r="E89" s="170">
        <f>D89*0.365</f>
        <v>1.6425000000000001</v>
      </c>
      <c r="F89" s="774" t="s">
        <v>1659</v>
      </c>
      <c r="G89" s="825"/>
      <c r="H89" s="14"/>
      <c r="I89" s="820" t="s">
        <v>1656</v>
      </c>
      <c r="J89" s="821"/>
      <c r="K89" s="821"/>
      <c r="L89" s="822"/>
      <c r="M89" s="6"/>
      <c r="N89" s="6"/>
    </row>
    <row r="90" spans="1:230" ht="17.25">
      <c r="A90" s="13"/>
      <c r="B90" s="178" t="s">
        <v>52</v>
      </c>
      <c r="C90" s="407" t="s">
        <v>53</v>
      </c>
      <c r="D90" s="171">
        <f>D87+0.12</f>
        <v>5.4000000000000021</v>
      </c>
      <c r="E90" s="180">
        <v>1.96</v>
      </c>
      <c r="F90" s="774" t="s">
        <v>1659</v>
      </c>
      <c r="G90" s="825"/>
      <c r="H90" s="14"/>
      <c r="I90" s="820"/>
      <c r="J90" s="821"/>
      <c r="K90" s="821"/>
      <c r="L90" s="822"/>
      <c r="M90" s="6"/>
      <c r="N90" s="6"/>
    </row>
    <row r="91" spans="1:230" ht="17.25">
      <c r="A91" s="13"/>
      <c r="B91" s="178" t="s">
        <v>196</v>
      </c>
      <c r="C91" s="407" t="s">
        <v>197</v>
      </c>
      <c r="D91" s="171">
        <f>D88+0.15</f>
        <v>6.7500000000000062</v>
      </c>
      <c r="E91" s="180">
        <v>2.56</v>
      </c>
      <c r="F91" s="774" t="s">
        <v>1659</v>
      </c>
      <c r="G91" s="825"/>
      <c r="H91" s="14"/>
      <c r="I91" s="108"/>
      <c r="J91" s="109"/>
      <c r="K91" s="109"/>
      <c r="L91" s="110"/>
      <c r="M91" s="6"/>
      <c r="N91" s="6"/>
    </row>
    <row r="92" spans="1:230" ht="17.25">
      <c r="A92" s="13"/>
      <c r="B92" s="178" t="s">
        <v>1207</v>
      </c>
      <c r="C92" s="407" t="s">
        <v>1278</v>
      </c>
      <c r="D92" s="171">
        <f>D89+0.1</f>
        <v>4.5999999999999996</v>
      </c>
      <c r="E92" s="170">
        <f>D92*0.365</f>
        <v>1.6789999999999998</v>
      </c>
      <c r="F92" s="774" t="s">
        <v>1659</v>
      </c>
      <c r="G92" s="825"/>
      <c r="H92" s="14"/>
      <c r="I92" s="108"/>
      <c r="J92" s="109"/>
      <c r="K92" s="109"/>
      <c r="L92" s="110"/>
      <c r="M92" s="6"/>
      <c r="N92" s="6"/>
    </row>
    <row r="93" spans="1:230" ht="17.25">
      <c r="A93" s="13"/>
      <c r="B93" s="178" t="s">
        <v>54</v>
      </c>
      <c r="C93" s="407" t="s">
        <v>55</v>
      </c>
      <c r="D93" s="171">
        <f>D90+0.12</f>
        <v>5.5200000000000022</v>
      </c>
      <c r="E93" s="180">
        <v>2.0099999999999998</v>
      </c>
      <c r="F93" s="774" t="s">
        <v>1659</v>
      </c>
      <c r="G93" s="825"/>
      <c r="H93" s="14"/>
      <c r="I93" s="108"/>
      <c r="J93" s="109"/>
      <c r="K93" s="109"/>
      <c r="L93" s="110"/>
      <c r="M93" s="6"/>
      <c r="N93" s="6"/>
    </row>
    <row r="94" spans="1:230" ht="17.25">
      <c r="A94" s="13"/>
      <c r="B94" s="178" t="s">
        <v>198</v>
      </c>
      <c r="C94" s="407" t="s">
        <v>199</v>
      </c>
      <c r="D94" s="171">
        <f>D91+0.15</f>
        <v>6.9000000000000066</v>
      </c>
      <c r="E94" s="180">
        <v>2.62</v>
      </c>
      <c r="F94" s="774" t="s">
        <v>1659</v>
      </c>
      <c r="G94" s="825"/>
      <c r="H94" s="14"/>
      <c r="I94" s="108"/>
      <c r="J94" s="109"/>
      <c r="K94" s="109"/>
      <c r="L94" s="110"/>
      <c r="M94" s="6"/>
      <c r="N94" s="6"/>
    </row>
    <row r="95" spans="1:230" ht="17.25">
      <c r="A95" s="13"/>
      <c r="B95" s="178" t="s">
        <v>1208</v>
      </c>
      <c r="C95" s="407" t="s">
        <v>1279</v>
      </c>
      <c r="D95" s="171">
        <f>D92+0.1</f>
        <v>4.6999999999999993</v>
      </c>
      <c r="E95" s="170">
        <f>D95*0.365</f>
        <v>1.7154999999999998</v>
      </c>
      <c r="F95" s="774" t="s">
        <v>1659</v>
      </c>
      <c r="G95" s="825"/>
      <c r="H95" s="14"/>
      <c r="I95" s="108"/>
      <c r="J95" s="109"/>
      <c r="K95" s="109"/>
      <c r="L95" s="110"/>
      <c r="M95" s="6"/>
      <c r="N95" s="6"/>
    </row>
    <row r="96" spans="1:230" ht="17.25">
      <c r="A96" s="13"/>
      <c r="B96" s="178" t="s">
        <v>56</v>
      </c>
      <c r="C96" s="407" t="s">
        <v>57</v>
      </c>
      <c r="D96" s="171">
        <f>D93+0.12</f>
        <v>5.6400000000000023</v>
      </c>
      <c r="E96" s="180">
        <v>2.0499999999999998</v>
      </c>
      <c r="F96" s="774" t="s">
        <v>1659</v>
      </c>
      <c r="G96" s="825"/>
      <c r="H96" s="14"/>
      <c r="I96" s="108"/>
      <c r="J96" s="109"/>
      <c r="K96" s="109"/>
      <c r="L96" s="110"/>
      <c r="M96" s="6"/>
      <c r="N96" s="6"/>
    </row>
    <row r="97" spans="1:14" ht="17.25">
      <c r="A97" s="13"/>
      <c r="B97" s="178" t="s">
        <v>200</v>
      </c>
      <c r="C97" s="407" t="s">
        <v>201</v>
      </c>
      <c r="D97" s="171">
        <f>D94+0.15</f>
        <v>7.0500000000000069</v>
      </c>
      <c r="E97" s="180">
        <v>2.67</v>
      </c>
      <c r="F97" s="774" t="s">
        <v>1659</v>
      </c>
      <c r="G97" s="825"/>
      <c r="H97" s="14"/>
      <c r="I97" s="108"/>
      <c r="J97" s="109"/>
      <c r="K97" s="109"/>
      <c r="L97" s="110"/>
      <c r="M97" s="6"/>
      <c r="N97" s="6"/>
    </row>
    <row r="98" spans="1:14" ht="17.25">
      <c r="A98" s="13"/>
      <c r="B98" s="178" t="s">
        <v>1209</v>
      </c>
      <c r="C98" s="407" t="s">
        <v>1280</v>
      </c>
      <c r="D98" s="171">
        <f>D95+0.1</f>
        <v>4.7999999999999989</v>
      </c>
      <c r="E98" s="170">
        <f>D98*0.365</f>
        <v>1.7519999999999996</v>
      </c>
      <c r="F98" s="774" t="s">
        <v>1659</v>
      </c>
      <c r="G98" s="825"/>
      <c r="H98" s="14"/>
      <c r="I98" s="108"/>
      <c r="J98" s="109"/>
      <c r="K98" s="109"/>
      <c r="L98" s="110"/>
      <c r="M98" s="6"/>
      <c r="N98" s="6"/>
    </row>
    <row r="99" spans="1:14" ht="17.25">
      <c r="A99" s="13"/>
      <c r="B99" s="178" t="s">
        <v>58</v>
      </c>
      <c r="C99" s="407" t="s">
        <v>59</v>
      </c>
      <c r="D99" s="171">
        <f>D96+0.12</f>
        <v>5.7600000000000025</v>
      </c>
      <c r="E99" s="180">
        <v>2.09</v>
      </c>
      <c r="F99" s="774" t="s">
        <v>1659</v>
      </c>
      <c r="G99" s="825"/>
      <c r="H99" s="14"/>
      <c r="I99" s="108"/>
      <c r="J99" s="109"/>
      <c r="K99" s="109"/>
      <c r="L99" s="110"/>
      <c r="M99" s="6"/>
      <c r="N99" s="6"/>
    </row>
    <row r="100" spans="1:14" ht="17.25">
      <c r="A100" s="13"/>
      <c r="B100" s="178" t="s">
        <v>202</v>
      </c>
      <c r="C100" s="407" t="s">
        <v>203</v>
      </c>
      <c r="D100" s="171">
        <f>D97+0.15</f>
        <v>7.2000000000000073</v>
      </c>
      <c r="E100" s="180">
        <v>2.73</v>
      </c>
      <c r="F100" s="774" t="s">
        <v>1659</v>
      </c>
      <c r="G100" s="825"/>
      <c r="H100" s="14"/>
      <c r="I100" s="108"/>
      <c r="J100" s="109"/>
      <c r="K100" s="109"/>
      <c r="L100" s="110"/>
      <c r="M100" s="6"/>
      <c r="N100" s="6"/>
    </row>
    <row r="101" spans="1:14" ht="17.25">
      <c r="A101" s="13"/>
      <c r="B101" s="178" t="s">
        <v>1210</v>
      </c>
      <c r="C101" s="407" t="s">
        <v>1281</v>
      </c>
      <c r="D101" s="171">
        <f>D98+0.1</f>
        <v>4.8999999999999986</v>
      </c>
      <c r="E101" s="170">
        <f>D101*0.365</f>
        <v>1.7884999999999995</v>
      </c>
      <c r="F101" s="774" t="s">
        <v>1659</v>
      </c>
      <c r="G101" s="825"/>
      <c r="H101" s="14"/>
      <c r="I101" s="108"/>
      <c r="J101" s="109"/>
      <c r="K101" s="109"/>
      <c r="L101" s="110"/>
      <c r="M101" s="6"/>
      <c r="N101" s="6"/>
    </row>
    <row r="102" spans="1:14" ht="17.25">
      <c r="A102" s="13"/>
      <c r="B102" s="178" t="s">
        <v>60</v>
      </c>
      <c r="C102" s="407" t="s">
        <v>61</v>
      </c>
      <c r="D102" s="171">
        <f>D99+0.12</f>
        <v>5.8800000000000026</v>
      </c>
      <c r="E102" s="180">
        <v>2.14</v>
      </c>
      <c r="F102" s="774" t="s">
        <v>1659</v>
      </c>
      <c r="G102" s="825"/>
      <c r="H102" s="14"/>
      <c r="I102" s="108"/>
      <c r="J102" s="109"/>
      <c r="K102" s="109"/>
      <c r="L102" s="110"/>
      <c r="M102" s="6"/>
      <c r="N102" s="6"/>
    </row>
    <row r="103" spans="1:14" ht="17.25">
      <c r="A103" s="13"/>
      <c r="B103" s="178" t="s">
        <v>204</v>
      </c>
      <c r="C103" s="407" t="s">
        <v>205</v>
      </c>
      <c r="D103" s="171">
        <f>D100+0.15</f>
        <v>7.3500000000000076</v>
      </c>
      <c r="E103" s="180">
        <v>2.79</v>
      </c>
      <c r="F103" s="774" t="s">
        <v>1659</v>
      </c>
      <c r="G103" s="825"/>
      <c r="H103" s="14"/>
      <c r="I103" s="108"/>
      <c r="J103" s="109"/>
      <c r="K103" s="109"/>
      <c r="L103" s="110"/>
      <c r="M103" s="6"/>
      <c r="N103" s="6"/>
    </row>
    <row r="104" spans="1:14" ht="17.25">
      <c r="A104" s="13"/>
      <c r="B104" s="178" t="s">
        <v>1211</v>
      </c>
      <c r="C104" s="407" t="s">
        <v>1282</v>
      </c>
      <c r="D104" s="171">
        <f>D101+0.1</f>
        <v>4.9999999999999982</v>
      </c>
      <c r="E104" s="170">
        <f>D104*0.365</f>
        <v>1.8249999999999993</v>
      </c>
      <c r="F104" s="774" t="s">
        <v>1659</v>
      </c>
      <c r="G104" s="825"/>
      <c r="H104" s="14"/>
      <c r="I104" s="108"/>
      <c r="J104" s="109"/>
      <c r="K104" s="109"/>
      <c r="L104" s="110"/>
      <c r="M104" s="6"/>
      <c r="N104" s="6"/>
    </row>
    <row r="105" spans="1:14" ht="17.25">
      <c r="A105" s="13"/>
      <c r="B105" s="178" t="s">
        <v>62</v>
      </c>
      <c r="C105" s="407" t="s">
        <v>63</v>
      </c>
      <c r="D105" s="171">
        <f>D102+0.12</f>
        <v>6.0000000000000027</v>
      </c>
      <c r="E105" s="180">
        <v>2.1800000000000002</v>
      </c>
      <c r="F105" s="774" t="s">
        <v>1659</v>
      </c>
      <c r="G105" s="825"/>
      <c r="H105" s="14"/>
      <c r="I105" s="108"/>
      <c r="J105" s="109"/>
      <c r="K105" s="109"/>
      <c r="L105" s="110"/>
      <c r="M105" s="6"/>
      <c r="N105" s="6"/>
    </row>
    <row r="106" spans="1:14" ht="17.25">
      <c r="A106" s="13"/>
      <c r="B106" s="178" t="s">
        <v>206</v>
      </c>
      <c r="C106" s="407" t="s">
        <v>207</v>
      </c>
      <c r="D106" s="171">
        <f>D103+0.15</f>
        <v>7.500000000000008</v>
      </c>
      <c r="E106" s="180">
        <v>2.85</v>
      </c>
      <c r="F106" s="774" t="s">
        <v>1659</v>
      </c>
      <c r="G106" s="825"/>
      <c r="H106" s="14"/>
      <c r="I106" s="108"/>
      <c r="J106" s="109"/>
      <c r="K106" s="109"/>
      <c r="L106" s="110"/>
      <c r="M106" s="6"/>
      <c r="N106" s="6"/>
    </row>
    <row r="107" spans="1:14" ht="17.25">
      <c r="A107" s="13"/>
      <c r="B107" s="178" t="s">
        <v>1212</v>
      </c>
      <c r="C107" s="407" t="s">
        <v>1283</v>
      </c>
      <c r="D107" s="171">
        <f>D104+0.1</f>
        <v>5.0999999999999979</v>
      </c>
      <c r="E107" s="170">
        <f>D107*0.366</f>
        <v>1.8665999999999991</v>
      </c>
      <c r="F107" s="774" t="s">
        <v>1659</v>
      </c>
      <c r="G107" s="825"/>
      <c r="H107" s="14"/>
      <c r="I107" s="108"/>
      <c r="J107" s="109"/>
      <c r="K107" s="109"/>
      <c r="L107" s="110"/>
      <c r="M107" s="6"/>
      <c r="N107" s="6"/>
    </row>
    <row r="108" spans="1:14" ht="17.25">
      <c r="A108" s="13"/>
      <c r="B108" s="178" t="s">
        <v>64</v>
      </c>
      <c r="C108" s="407" t="s">
        <v>65</v>
      </c>
      <c r="D108" s="171">
        <f>D105+0.12</f>
        <v>6.1200000000000028</v>
      </c>
      <c r="E108" s="180">
        <v>2.2200000000000002</v>
      </c>
      <c r="F108" s="774" t="s">
        <v>1659</v>
      </c>
      <c r="G108" s="825"/>
      <c r="H108" s="14"/>
      <c r="I108" s="108"/>
      <c r="J108" s="109"/>
      <c r="K108" s="109"/>
      <c r="L108" s="110"/>
      <c r="M108" s="6"/>
      <c r="N108" s="6"/>
    </row>
    <row r="109" spans="1:14" ht="17.25">
      <c r="A109" s="13"/>
      <c r="B109" s="178" t="s">
        <v>208</v>
      </c>
      <c r="C109" s="407" t="s">
        <v>209</v>
      </c>
      <c r="D109" s="171">
        <f>D106+0.15</f>
        <v>7.6500000000000083</v>
      </c>
      <c r="E109" s="180">
        <v>2.9</v>
      </c>
      <c r="F109" s="774" t="s">
        <v>1659</v>
      </c>
      <c r="G109" s="825"/>
      <c r="H109" s="14"/>
      <c r="I109" s="108"/>
      <c r="J109" s="109"/>
      <c r="K109" s="109"/>
      <c r="L109" s="110"/>
      <c r="M109" s="6"/>
      <c r="N109" s="6"/>
    </row>
    <row r="110" spans="1:14" ht="17.25">
      <c r="A110" s="13"/>
      <c r="B110" s="178" t="s">
        <v>1213</v>
      </c>
      <c r="C110" s="407" t="s">
        <v>1284</v>
      </c>
      <c r="D110" s="171">
        <f>D107+0.1</f>
        <v>5.1999999999999975</v>
      </c>
      <c r="E110" s="170">
        <f>D110*0.366</f>
        <v>1.9031999999999991</v>
      </c>
      <c r="F110" s="774" t="s">
        <v>1659</v>
      </c>
      <c r="G110" s="825"/>
      <c r="H110" s="14"/>
      <c r="I110" s="108"/>
      <c r="J110" s="109"/>
      <c r="K110" s="109"/>
      <c r="L110" s="110"/>
      <c r="M110" s="6"/>
      <c r="N110" s="6"/>
    </row>
    <row r="111" spans="1:14" ht="17.25">
      <c r="A111" s="13"/>
      <c r="B111" s="178" t="s">
        <v>66</v>
      </c>
      <c r="C111" s="407" t="s">
        <v>67</v>
      </c>
      <c r="D111" s="171">
        <f>D108+0.12</f>
        <v>6.2400000000000029</v>
      </c>
      <c r="E111" s="180">
        <v>2.27</v>
      </c>
      <c r="F111" s="774" t="s">
        <v>1659</v>
      </c>
      <c r="G111" s="825"/>
      <c r="H111" s="14"/>
      <c r="I111" s="108"/>
      <c r="J111" s="109"/>
      <c r="K111" s="109"/>
      <c r="L111" s="110"/>
      <c r="M111" s="6"/>
      <c r="N111" s="6"/>
    </row>
    <row r="112" spans="1:14" ht="17.25">
      <c r="A112" s="13"/>
      <c r="B112" s="178" t="s">
        <v>210</v>
      </c>
      <c r="C112" s="407" t="s">
        <v>211</v>
      </c>
      <c r="D112" s="171">
        <f>D109+0.15</f>
        <v>7.8000000000000087</v>
      </c>
      <c r="E112" s="180">
        <v>2.96</v>
      </c>
      <c r="F112" s="774" t="s">
        <v>1659</v>
      </c>
      <c r="G112" s="825"/>
      <c r="H112" s="14"/>
      <c r="I112" s="108"/>
      <c r="J112" s="109"/>
      <c r="K112" s="109"/>
      <c r="L112" s="110"/>
      <c r="M112" s="6"/>
      <c r="N112" s="6"/>
    </row>
    <row r="113" spans="1:14" ht="17.25">
      <c r="A113" s="13"/>
      <c r="B113" s="178" t="s">
        <v>1214</v>
      </c>
      <c r="C113" s="407" t="s">
        <v>1285</v>
      </c>
      <c r="D113" s="171">
        <f>D110+0.1</f>
        <v>5.2999999999999972</v>
      </c>
      <c r="E113" s="170">
        <f>D113*0.366</f>
        <v>1.9397999999999989</v>
      </c>
      <c r="F113" s="774" t="s">
        <v>1659</v>
      </c>
      <c r="G113" s="825"/>
      <c r="H113" s="14"/>
      <c r="I113" s="108"/>
      <c r="J113" s="109"/>
      <c r="K113" s="109"/>
      <c r="L113" s="110"/>
      <c r="M113" s="6"/>
      <c r="N113" s="6"/>
    </row>
    <row r="114" spans="1:14" ht="17.25">
      <c r="A114" s="13"/>
      <c r="B114" s="178" t="s">
        <v>68</v>
      </c>
      <c r="C114" s="407" t="s">
        <v>69</v>
      </c>
      <c r="D114" s="171">
        <f>D111+0.12</f>
        <v>6.360000000000003</v>
      </c>
      <c r="E114" s="180">
        <v>2.31</v>
      </c>
      <c r="F114" s="774" t="s">
        <v>1659</v>
      </c>
      <c r="G114" s="825"/>
      <c r="H114" s="14"/>
      <c r="I114" s="108"/>
      <c r="J114" s="109"/>
      <c r="K114" s="109"/>
      <c r="L114" s="110"/>
      <c r="M114" s="6"/>
      <c r="N114" s="6"/>
    </row>
    <row r="115" spans="1:14" ht="17.25">
      <c r="A115" s="13"/>
      <c r="B115" s="178" t="s">
        <v>212</v>
      </c>
      <c r="C115" s="407" t="s">
        <v>213</v>
      </c>
      <c r="D115" s="171">
        <f>D112+0.15</f>
        <v>7.9500000000000091</v>
      </c>
      <c r="E115" s="180">
        <v>3.02</v>
      </c>
      <c r="F115" s="774" t="s">
        <v>1659</v>
      </c>
      <c r="G115" s="825"/>
      <c r="H115" s="14"/>
      <c r="I115" s="108"/>
      <c r="J115" s="109"/>
      <c r="K115" s="109"/>
      <c r="L115" s="110"/>
      <c r="M115" s="6"/>
      <c r="N115" s="6"/>
    </row>
    <row r="116" spans="1:14" ht="17.25">
      <c r="A116" s="13"/>
      <c r="B116" s="178" t="s">
        <v>1215</v>
      </c>
      <c r="C116" s="407" t="s">
        <v>1286</v>
      </c>
      <c r="D116" s="171">
        <f>D113+0.1</f>
        <v>5.3999999999999968</v>
      </c>
      <c r="E116" s="170">
        <f>D116*0.366</f>
        <v>1.9763999999999988</v>
      </c>
      <c r="F116" s="774" t="s">
        <v>1659</v>
      </c>
      <c r="G116" s="825"/>
      <c r="H116" s="14"/>
      <c r="I116" s="108"/>
      <c r="J116" s="109"/>
      <c r="K116" s="109"/>
      <c r="L116" s="110"/>
      <c r="M116" s="6"/>
      <c r="N116" s="6"/>
    </row>
    <row r="117" spans="1:14" ht="17.25">
      <c r="A117" s="13"/>
      <c r="B117" s="178" t="s">
        <v>70</v>
      </c>
      <c r="C117" s="407" t="s">
        <v>71</v>
      </c>
      <c r="D117" s="171">
        <f>D114+0.12</f>
        <v>6.4800000000000031</v>
      </c>
      <c r="E117" s="180">
        <v>2.35</v>
      </c>
      <c r="F117" s="774" t="s">
        <v>1659</v>
      </c>
      <c r="G117" s="825"/>
      <c r="H117" s="14"/>
      <c r="I117" s="108"/>
      <c r="J117" s="109"/>
      <c r="K117" s="109"/>
      <c r="L117" s="110"/>
      <c r="M117" s="6"/>
      <c r="N117" s="6"/>
    </row>
    <row r="118" spans="1:14" ht="17.25">
      <c r="A118" s="13"/>
      <c r="B118" s="178" t="s">
        <v>214</v>
      </c>
      <c r="C118" s="407" t="s">
        <v>215</v>
      </c>
      <c r="D118" s="171">
        <f>D115+0.15</f>
        <v>8.1000000000000085</v>
      </c>
      <c r="E118" s="180">
        <v>3.07</v>
      </c>
      <c r="F118" s="774" t="s">
        <v>1659</v>
      </c>
      <c r="G118" s="825"/>
      <c r="H118" s="14"/>
      <c r="I118" s="108"/>
      <c r="J118" s="109"/>
      <c r="K118" s="109"/>
      <c r="L118" s="110"/>
      <c r="M118" s="6"/>
      <c r="N118" s="6"/>
    </row>
    <row r="119" spans="1:14" ht="17.25">
      <c r="A119" s="13"/>
      <c r="B119" s="178" t="s">
        <v>1216</v>
      </c>
      <c r="C119" s="407" t="s">
        <v>1287</v>
      </c>
      <c r="D119" s="171">
        <f>D116+0.1</f>
        <v>5.4999999999999964</v>
      </c>
      <c r="E119" s="170">
        <f>D119*0.366</f>
        <v>2.0129999999999986</v>
      </c>
      <c r="F119" s="774" t="s">
        <v>1659</v>
      </c>
      <c r="G119" s="825"/>
      <c r="H119" s="14"/>
      <c r="I119" s="108"/>
      <c r="J119" s="109"/>
      <c r="K119" s="109"/>
      <c r="L119" s="110"/>
      <c r="M119" s="6"/>
      <c r="N119" s="6"/>
    </row>
    <row r="120" spans="1:14" ht="17.25">
      <c r="A120" s="13"/>
      <c r="B120" s="178" t="s">
        <v>72</v>
      </c>
      <c r="C120" s="407" t="s">
        <v>73</v>
      </c>
      <c r="D120" s="171">
        <f>D117+0.12</f>
        <v>6.6000000000000032</v>
      </c>
      <c r="E120" s="180">
        <v>2.4</v>
      </c>
      <c r="F120" s="774" t="s">
        <v>1659</v>
      </c>
      <c r="G120" s="825"/>
      <c r="H120" s="14"/>
      <c r="I120" s="108"/>
      <c r="J120" s="109"/>
      <c r="K120" s="109"/>
      <c r="L120" s="110"/>
      <c r="M120" s="6"/>
      <c r="N120" s="6"/>
    </row>
    <row r="121" spans="1:14" ht="17.25">
      <c r="A121" s="13"/>
      <c r="B121" s="178" t="s">
        <v>216</v>
      </c>
      <c r="C121" s="407" t="s">
        <v>217</v>
      </c>
      <c r="D121" s="171">
        <f>D118+0.15</f>
        <v>8.2500000000000089</v>
      </c>
      <c r="E121" s="180">
        <v>3.13</v>
      </c>
      <c r="F121" s="774" t="s">
        <v>1659</v>
      </c>
      <c r="G121" s="825"/>
      <c r="H121" s="14"/>
      <c r="I121" s="108"/>
      <c r="J121" s="109"/>
      <c r="K121" s="109"/>
      <c r="L121" s="110"/>
      <c r="M121" s="6"/>
      <c r="N121" s="6"/>
    </row>
    <row r="122" spans="1:14" ht="17.25">
      <c r="A122" s="13"/>
      <c r="B122" s="178" t="s">
        <v>1217</v>
      </c>
      <c r="C122" s="407" t="s">
        <v>1288</v>
      </c>
      <c r="D122" s="171">
        <f>D119+0.1</f>
        <v>5.5999999999999961</v>
      </c>
      <c r="E122" s="170">
        <f>D122*0.366</f>
        <v>2.0495999999999985</v>
      </c>
      <c r="F122" s="774" t="s">
        <v>1659</v>
      </c>
      <c r="G122" s="825"/>
      <c r="H122" s="14"/>
      <c r="I122" s="108"/>
      <c r="J122" s="109"/>
      <c r="K122" s="109"/>
      <c r="L122" s="110"/>
      <c r="M122" s="6"/>
      <c r="N122" s="6"/>
    </row>
    <row r="123" spans="1:14" ht="17.25">
      <c r="A123" s="13"/>
      <c r="B123" s="178" t="s">
        <v>74</v>
      </c>
      <c r="C123" s="407" t="s">
        <v>75</v>
      </c>
      <c r="D123" s="171">
        <f>D120+0.12</f>
        <v>6.7200000000000033</v>
      </c>
      <c r="E123" s="180">
        <v>2.44</v>
      </c>
      <c r="F123" s="774" t="s">
        <v>1659</v>
      </c>
      <c r="G123" s="825"/>
      <c r="H123" s="14"/>
      <c r="I123" s="108"/>
      <c r="J123" s="109"/>
      <c r="K123" s="109"/>
      <c r="L123" s="110"/>
      <c r="M123" s="6"/>
      <c r="N123" s="6"/>
    </row>
    <row r="124" spans="1:14" ht="17.25">
      <c r="A124" s="13"/>
      <c r="B124" s="178" t="s">
        <v>218</v>
      </c>
      <c r="C124" s="407" t="s">
        <v>219</v>
      </c>
      <c r="D124" s="171">
        <f>D121+0.15</f>
        <v>8.4000000000000092</v>
      </c>
      <c r="E124" s="180">
        <v>3.19</v>
      </c>
      <c r="F124" s="774" t="s">
        <v>1659</v>
      </c>
      <c r="G124" s="825"/>
      <c r="H124" s="14"/>
      <c r="I124" s="108"/>
      <c r="J124" s="109"/>
      <c r="K124" s="109"/>
      <c r="L124" s="110"/>
      <c r="M124" s="6"/>
      <c r="N124" s="6"/>
    </row>
    <row r="125" spans="1:14" ht="17.25">
      <c r="A125" s="13"/>
      <c r="B125" s="178" t="s">
        <v>1218</v>
      </c>
      <c r="C125" s="407" t="s">
        <v>1289</v>
      </c>
      <c r="D125" s="171">
        <f>D122+0.1</f>
        <v>5.6999999999999957</v>
      </c>
      <c r="E125" s="170">
        <f>D125*0.366</f>
        <v>2.0861999999999985</v>
      </c>
      <c r="F125" s="774" t="s">
        <v>1659</v>
      </c>
      <c r="G125" s="825"/>
      <c r="H125" s="14"/>
      <c r="I125" s="108"/>
      <c r="J125" s="109"/>
      <c r="K125" s="109"/>
      <c r="L125" s="110"/>
      <c r="M125" s="6"/>
      <c r="N125" s="6"/>
    </row>
    <row r="126" spans="1:14" ht="17.25">
      <c r="A126" s="13"/>
      <c r="B126" s="178" t="s">
        <v>76</v>
      </c>
      <c r="C126" s="407" t="s">
        <v>77</v>
      </c>
      <c r="D126" s="171">
        <f>D123+0.12</f>
        <v>6.8400000000000034</v>
      </c>
      <c r="E126" s="180">
        <v>2.4900000000000002</v>
      </c>
      <c r="F126" s="774" t="s">
        <v>1659</v>
      </c>
      <c r="G126" s="825"/>
      <c r="H126" s="14"/>
      <c r="I126" s="108"/>
      <c r="J126" s="109"/>
      <c r="K126" s="109"/>
      <c r="L126" s="110"/>
      <c r="M126" s="6"/>
      <c r="N126" s="6"/>
    </row>
    <row r="127" spans="1:14" ht="17.25">
      <c r="A127" s="13"/>
      <c r="B127" s="178" t="s">
        <v>220</v>
      </c>
      <c r="C127" s="407" t="s">
        <v>221</v>
      </c>
      <c r="D127" s="171">
        <f>D124+0.15</f>
        <v>8.5500000000000096</v>
      </c>
      <c r="E127" s="180">
        <v>3.24</v>
      </c>
      <c r="F127" s="774" t="s">
        <v>1659</v>
      </c>
      <c r="G127" s="825"/>
      <c r="H127" s="14"/>
      <c r="I127" s="108"/>
      <c r="J127" s="109"/>
      <c r="K127" s="109"/>
      <c r="L127" s="110"/>
      <c r="M127" s="6"/>
      <c r="N127" s="6"/>
    </row>
    <row r="128" spans="1:14" ht="17.25">
      <c r="A128" s="13"/>
      <c r="B128" s="178" t="s">
        <v>1219</v>
      </c>
      <c r="C128" s="407" t="s">
        <v>1290</v>
      </c>
      <c r="D128" s="171">
        <f>D125+0.1</f>
        <v>5.7999999999999954</v>
      </c>
      <c r="E128" s="170">
        <f>D128*0.366</f>
        <v>2.1227999999999985</v>
      </c>
      <c r="F128" s="774" t="s">
        <v>1659</v>
      </c>
      <c r="G128" s="825"/>
      <c r="H128" s="14"/>
      <c r="I128" s="108"/>
      <c r="J128" s="109"/>
      <c r="K128" s="109"/>
      <c r="L128" s="110"/>
      <c r="M128" s="6"/>
      <c r="N128" s="6"/>
    </row>
    <row r="129" spans="1:14" ht="17.25">
      <c r="A129" s="13"/>
      <c r="B129" s="178" t="s">
        <v>78</v>
      </c>
      <c r="C129" s="407" t="s">
        <v>79</v>
      </c>
      <c r="D129" s="171">
        <f>D126+0.12</f>
        <v>6.9600000000000035</v>
      </c>
      <c r="E129" s="180">
        <v>2.5299999999999998</v>
      </c>
      <c r="F129" s="774" t="s">
        <v>1659</v>
      </c>
      <c r="G129" s="825"/>
      <c r="H129" s="14"/>
      <c r="I129" s="108"/>
      <c r="J129" s="109"/>
      <c r="K129" s="109"/>
      <c r="L129" s="110"/>
      <c r="M129" s="6"/>
      <c r="N129" s="6"/>
    </row>
    <row r="130" spans="1:14" ht="17.25">
      <c r="A130" s="13"/>
      <c r="B130" s="178" t="s">
        <v>222</v>
      </c>
      <c r="C130" s="407" t="s">
        <v>223</v>
      </c>
      <c r="D130" s="171">
        <f>D127+0.15</f>
        <v>8.7000000000000099</v>
      </c>
      <c r="E130" s="180">
        <v>3.3</v>
      </c>
      <c r="F130" s="774" t="s">
        <v>1659</v>
      </c>
      <c r="G130" s="825"/>
      <c r="H130" s="14"/>
      <c r="I130" s="108"/>
      <c r="J130" s="109"/>
      <c r="K130" s="109"/>
      <c r="L130" s="110"/>
      <c r="M130" s="6"/>
      <c r="N130" s="6"/>
    </row>
    <row r="131" spans="1:14" ht="17.25">
      <c r="A131" s="13"/>
      <c r="B131" s="178" t="s">
        <v>1220</v>
      </c>
      <c r="C131" s="407" t="s">
        <v>1291</v>
      </c>
      <c r="D131" s="171">
        <f>D128+0.1</f>
        <v>5.899999999999995</v>
      </c>
      <c r="E131" s="170">
        <f>D131*0.366</f>
        <v>2.159399999999998</v>
      </c>
      <c r="F131" s="774" t="s">
        <v>1659</v>
      </c>
      <c r="G131" s="825"/>
      <c r="H131" s="14"/>
      <c r="I131" s="108"/>
      <c r="J131" s="109"/>
      <c r="K131" s="109"/>
      <c r="L131" s="110"/>
      <c r="M131" s="6"/>
      <c r="N131" s="6"/>
    </row>
    <row r="132" spans="1:14" ht="17.25">
      <c r="A132" s="13"/>
      <c r="B132" s="178" t="s">
        <v>80</v>
      </c>
      <c r="C132" s="407" t="s">
        <v>81</v>
      </c>
      <c r="D132" s="171">
        <f>D129+0.12</f>
        <v>7.0800000000000036</v>
      </c>
      <c r="E132" s="180">
        <v>2.57</v>
      </c>
      <c r="F132" s="774" t="s">
        <v>1659</v>
      </c>
      <c r="G132" s="825"/>
      <c r="H132" s="14"/>
      <c r="I132" s="108"/>
      <c r="J132" s="109"/>
      <c r="K132" s="109"/>
      <c r="L132" s="110"/>
      <c r="M132" s="6"/>
      <c r="N132" s="6"/>
    </row>
    <row r="133" spans="1:14" ht="17.25">
      <c r="A133" s="13"/>
      <c r="B133" s="178" t="s">
        <v>224</v>
      </c>
      <c r="C133" s="407" t="s">
        <v>225</v>
      </c>
      <c r="D133" s="171">
        <f>D130+0.15</f>
        <v>8.8500000000000103</v>
      </c>
      <c r="E133" s="180">
        <v>3.36</v>
      </c>
      <c r="F133" s="774" t="s">
        <v>1659</v>
      </c>
      <c r="G133" s="825"/>
      <c r="H133" s="14"/>
      <c r="I133" s="108"/>
      <c r="J133" s="109"/>
      <c r="K133" s="109"/>
      <c r="L133" s="110"/>
      <c r="M133" s="6"/>
      <c r="N133" s="6"/>
    </row>
    <row r="134" spans="1:14" ht="17.25">
      <c r="A134" s="13"/>
      <c r="B134" s="178" t="s">
        <v>1221</v>
      </c>
      <c r="C134" s="407" t="s">
        <v>1292</v>
      </c>
      <c r="D134" s="171">
        <f>D131+0.1</f>
        <v>5.9999999999999947</v>
      </c>
      <c r="E134" s="170">
        <f>D134*0.366</f>
        <v>2.195999999999998</v>
      </c>
      <c r="F134" s="774" t="s">
        <v>1659</v>
      </c>
      <c r="G134" s="825"/>
      <c r="H134" s="14"/>
      <c r="I134" s="108"/>
      <c r="J134" s="109"/>
      <c r="K134" s="109"/>
      <c r="L134" s="110"/>
      <c r="M134" s="6"/>
      <c r="N134" s="6"/>
    </row>
    <row r="135" spans="1:14" ht="17.25">
      <c r="A135" s="13"/>
      <c r="B135" s="178" t="s">
        <v>82</v>
      </c>
      <c r="C135" s="407" t="s">
        <v>83</v>
      </c>
      <c r="D135" s="171">
        <f>D132+0.12</f>
        <v>7.2000000000000037</v>
      </c>
      <c r="E135" s="180">
        <v>2.62</v>
      </c>
      <c r="F135" s="774" t="s">
        <v>1659</v>
      </c>
      <c r="G135" s="825"/>
      <c r="H135" s="14"/>
      <c r="I135" s="815" t="s">
        <v>1652</v>
      </c>
      <c r="J135" s="816"/>
      <c r="K135" s="816"/>
      <c r="L135" s="817"/>
      <c r="M135" s="6"/>
      <c r="N135" s="6"/>
    </row>
    <row r="136" spans="1:14" ht="17.25">
      <c r="A136" s="13"/>
      <c r="B136" s="178" t="s">
        <v>226</v>
      </c>
      <c r="C136" s="407" t="s">
        <v>227</v>
      </c>
      <c r="D136" s="171">
        <f>D133+0.15</f>
        <v>9.0000000000000107</v>
      </c>
      <c r="E136" s="180">
        <v>3.41</v>
      </c>
      <c r="F136" s="774" t="s">
        <v>1659</v>
      </c>
      <c r="G136" s="825"/>
      <c r="H136" s="14"/>
      <c r="I136" s="815" t="s">
        <v>1653</v>
      </c>
      <c r="J136" s="816"/>
      <c r="K136" s="816"/>
      <c r="L136" s="817"/>
      <c r="M136" s="6"/>
      <c r="N136" s="6"/>
    </row>
    <row r="137" spans="1:14" ht="17.25">
      <c r="A137" s="13"/>
      <c r="B137" s="178" t="s">
        <v>1222</v>
      </c>
      <c r="C137" s="407" t="s">
        <v>1293</v>
      </c>
      <c r="D137" s="171">
        <f>D134+0.1</f>
        <v>6.0999999999999943</v>
      </c>
      <c r="E137" s="170">
        <f>D137*0.366</f>
        <v>2.2325999999999979</v>
      </c>
      <c r="F137" s="774" t="s">
        <v>1659</v>
      </c>
      <c r="G137" s="825"/>
      <c r="H137" s="14"/>
      <c r="I137" s="815" t="s">
        <v>1654</v>
      </c>
      <c r="J137" s="816"/>
      <c r="K137" s="816"/>
      <c r="L137" s="817"/>
      <c r="M137" s="6"/>
      <c r="N137" s="6"/>
    </row>
    <row r="138" spans="1:14" ht="17.25">
      <c r="A138" s="13"/>
      <c r="B138" s="178" t="s">
        <v>84</v>
      </c>
      <c r="C138" s="407" t="s">
        <v>85</v>
      </c>
      <c r="D138" s="171">
        <f>D135+0.12</f>
        <v>7.3200000000000038</v>
      </c>
      <c r="E138" s="180">
        <v>2.66</v>
      </c>
      <c r="F138" s="774" t="s">
        <v>1659</v>
      </c>
      <c r="G138" s="825"/>
      <c r="H138" s="14"/>
      <c r="I138" s="815" t="s">
        <v>1655</v>
      </c>
      <c r="J138" s="816"/>
      <c r="K138" s="816"/>
      <c r="L138" s="817"/>
      <c r="M138" s="6"/>
      <c r="N138" s="6"/>
    </row>
    <row r="139" spans="1:14" ht="17.25">
      <c r="A139" s="13"/>
      <c r="B139" s="178" t="s">
        <v>228</v>
      </c>
      <c r="C139" s="407" t="s">
        <v>229</v>
      </c>
      <c r="D139" s="171">
        <f>D136+0.15</f>
        <v>9.150000000000011</v>
      </c>
      <c r="E139" s="180">
        <v>3.47</v>
      </c>
      <c r="F139" s="774" t="s">
        <v>1659</v>
      </c>
      <c r="G139" s="825"/>
      <c r="H139" s="14"/>
      <c r="I139" s="815" t="s">
        <v>1661</v>
      </c>
      <c r="J139" s="816"/>
      <c r="K139" s="816"/>
      <c r="L139" s="817"/>
      <c r="M139" s="6"/>
      <c r="N139" s="6"/>
    </row>
    <row r="140" spans="1:14" ht="17.25">
      <c r="A140" s="13"/>
      <c r="B140" s="178" t="s">
        <v>1223</v>
      </c>
      <c r="C140" s="407" t="s">
        <v>1294</v>
      </c>
      <c r="D140" s="171">
        <f>D137+0.1</f>
        <v>6.199999999999994</v>
      </c>
      <c r="E140" s="170">
        <f>D140*0.366</f>
        <v>2.2691999999999979</v>
      </c>
      <c r="F140" s="774" t="s">
        <v>1659</v>
      </c>
      <c r="G140" s="825"/>
      <c r="H140" s="14"/>
      <c r="I140" s="818" t="s">
        <v>1662</v>
      </c>
      <c r="J140" s="524"/>
      <c r="K140" s="524"/>
      <c r="L140" s="819"/>
      <c r="M140" s="6"/>
      <c r="N140" s="6"/>
    </row>
    <row r="141" spans="1:14" ht="17.25">
      <c r="A141" s="13"/>
      <c r="B141" s="178" t="s">
        <v>86</v>
      </c>
      <c r="C141" s="407" t="s">
        <v>87</v>
      </c>
      <c r="D141" s="171">
        <f>D138+0.12</f>
        <v>7.4400000000000039</v>
      </c>
      <c r="E141" s="180">
        <v>2.7</v>
      </c>
      <c r="F141" s="774" t="s">
        <v>1659</v>
      </c>
      <c r="G141" s="825"/>
      <c r="H141" s="14"/>
      <c r="I141" s="820" t="s">
        <v>1656</v>
      </c>
      <c r="J141" s="821"/>
      <c r="K141" s="821"/>
      <c r="L141" s="822"/>
      <c r="M141" s="6"/>
      <c r="N141" s="6"/>
    </row>
    <row r="142" spans="1:14" ht="17.25">
      <c r="A142" s="13"/>
      <c r="B142" s="178" t="s">
        <v>230</v>
      </c>
      <c r="C142" s="407" t="s">
        <v>231</v>
      </c>
      <c r="D142" s="171">
        <f>D139+0.15</f>
        <v>9.3000000000000114</v>
      </c>
      <c r="E142" s="180">
        <v>3.53</v>
      </c>
      <c r="F142" s="774" t="s">
        <v>1659</v>
      </c>
      <c r="G142" s="825"/>
      <c r="H142" s="14"/>
      <c r="I142" s="820"/>
      <c r="J142" s="821"/>
      <c r="K142" s="821"/>
      <c r="L142" s="822"/>
      <c r="M142" s="6"/>
      <c r="N142" s="6"/>
    </row>
    <row r="143" spans="1:14" ht="17.25">
      <c r="A143" s="13"/>
      <c r="B143" s="178" t="s">
        <v>1224</v>
      </c>
      <c r="C143" s="407" t="s">
        <v>1295</v>
      </c>
      <c r="D143" s="171">
        <f>D140+0.1</f>
        <v>6.2999999999999936</v>
      </c>
      <c r="E143" s="170">
        <f>D143*0.366</f>
        <v>2.3057999999999974</v>
      </c>
      <c r="F143" s="774" t="s">
        <v>1659</v>
      </c>
      <c r="G143" s="825"/>
      <c r="H143" s="14"/>
      <c r="I143" s="108"/>
      <c r="J143" s="109"/>
      <c r="K143" s="109"/>
      <c r="L143" s="110"/>
      <c r="M143" s="6"/>
      <c r="N143" s="6"/>
    </row>
    <row r="144" spans="1:14" ht="17.25">
      <c r="A144" s="13"/>
      <c r="B144" s="178" t="s">
        <v>88</v>
      </c>
      <c r="C144" s="407" t="s">
        <v>89</v>
      </c>
      <c r="D144" s="171">
        <f>D141+0.12</f>
        <v>7.5600000000000041</v>
      </c>
      <c r="E144" s="180">
        <v>2.75</v>
      </c>
      <c r="F144" s="774" t="s">
        <v>1659</v>
      </c>
      <c r="G144" s="825"/>
      <c r="H144" s="14"/>
      <c r="I144" s="108"/>
      <c r="J144" s="109"/>
      <c r="K144" s="109"/>
      <c r="L144" s="110"/>
      <c r="M144" s="6"/>
      <c r="N144" s="6"/>
    </row>
    <row r="145" spans="1:230" ht="17.25">
      <c r="A145" s="13"/>
      <c r="B145" s="178" t="s">
        <v>232</v>
      </c>
      <c r="C145" s="407" t="s">
        <v>233</v>
      </c>
      <c r="D145" s="171">
        <f>D142+0.15</f>
        <v>9.4500000000000117</v>
      </c>
      <c r="E145" s="180">
        <v>3.58</v>
      </c>
      <c r="F145" s="774" t="s">
        <v>1659</v>
      </c>
      <c r="G145" s="825"/>
      <c r="H145" s="14"/>
      <c r="I145" s="108"/>
      <c r="J145" s="109"/>
      <c r="K145" s="109"/>
      <c r="L145" s="110"/>
      <c r="M145" s="6"/>
      <c r="N145" s="6"/>
    </row>
    <row r="146" spans="1:230" ht="17.25">
      <c r="A146" s="13"/>
      <c r="B146" s="178" t="s">
        <v>1225</v>
      </c>
      <c r="C146" s="407" t="s">
        <v>1296</v>
      </c>
      <c r="D146" s="171">
        <f>D143+0.1</f>
        <v>6.3999999999999932</v>
      </c>
      <c r="E146" s="170">
        <f>D146*0.366</f>
        <v>2.3423999999999974</v>
      </c>
      <c r="F146" s="774" t="s">
        <v>1659</v>
      </c>
      <c r="G146" s="825"/>
      <c r="H146" s="14"/>
      <c r="I146" s="108"/>
      <c r="J146" s="109"/>
      <c r="K146" s="109"/>
      <c r="L146" s="110"/>
      <c r="M146" s="6"/>
      <c r="N146" s="6"/>
    </row>
    <row r="147" spans="1:230" ht="17.25">
      <c r="A147" s="13"/>
      <c r="B147" s="178" t="s">
        <v>90</v>
      </c>
      <c r="C147" s="407" t="s">
        <v>91</v>
      </c>
      <c r="D147" s="171">
        <f>D144+0.12</f>
        <v>7.6800000000000042</v>
      </c>
      <c r="E147" s="180">
        <v>2.79</v>
      </c>
      <c r="F147" s="774" t="s">
        <v>1659</v>
      </c>
      <c r="G147" s="825"/>
      <c r="H147" s="14"/>
      <c r="I147" s="108"/>
      <c r="J147" s="109"/>
      <c r="K147" s="109"/>
      <c r="L147" s="110"/>
      <c r="M147" s="6"/>
      <c r="N147" s="6"/>
    </row>
    <row r="148" spans="1:230" ht="17.25">
      <c r="A148" s="13"/>
      <c r="B148" s="178" t="s">
        <v>234</v>
      </c>
      <c r="C148" s="407" t="s">
        <v>235</v>
      </c>
      <c r="D148" s="171">
        <f>D145+0.15</f>
        <v>9.6000000000000121</v>
      </c>
      <c r="E148" s="180">
        <v>3.64</v>
      </c>
      <c r="F148" s="774" t="s">
        <v>1659</v>
      </c>
      <c r="G148" s="825"/>
      <c r="H148" s="14"/>
      <c r="I148" s="108"/>
      <c r="J148" s="109"/>
      <c r="K148" s="109"/>
      <c r="L148" s="110"/>
      <c r="M148" s="6"/>
      <c r="N148" s="6"/>
    </row>
    <row r="149" spans="1:230" ht="17.25">
      <c r="A149" s="13"/>
      <c r="B149" s="178" t="s">
        <v>1226</v>
      </c>
      <c r="C149" s="407" t="s">
        <v>1297</v>
      </c>
      <c r="D149" s="171">
        <f>D146+0.1</f>
        <v>6.4999999999999929</v>
      </c>
      <c r="E149" s="170">
        <f>D149*0.366</f>
        <v>2.3789999999999973</v>
      </c>
      <c r="F149" s="774" t="s">
        <v>1659</v>
      </c>
      <c r="G149" s="825"/>
      <c r="H149" s="14"/>
      <c r="I149" s="108"/>
      <c r="J149" s="109"/>
      <c r="K149" s="109"/>
      <c r="L149" s="110"/>
      <c r="M149" s="6"/>
      <c r="N149" s="6"/>
    </row>
    <row r="150" spans="1:230" ht="17.25">
      <c r="A150" s="13"/>
      <c r="B150" s="178" t="s">
        <v>92</v>
      </c>
      <c r="C150" s="407" t="s">
        <v>93</v>
      </c>
      <c r="D150" s="171">
        <f>D147+0.12</f>
        <v>7.8000000000000043</v>
      </c>
      <c r="E150" s="180">
        <v>2.83</v>
      </c>
      <c r="F150" s="774" t="s">
        <v>1659</v>
      </c>
      <c r="G150" s="825"/>
      <c r="H150" s="14"/>
      <c r="I150" s="108"/>
      <c r="J150" s="109"/>
      <c r="K150" s="109"/>
      <c r="L150" s="110"/>
      <c r="M150" s="6"/>
      <c r="N150" s="6"/>
    </row>
    <row r="151" spans="1:230" ht="17.25">
      <c r="A151" s="13"/>
      <c r="B151" s="178" t="s">
        <v>236</v>
      </c>
      <c r="C151" s="407" t="s">
        <v>237</v>
      </c>
      <c r="D151" s="171">
        <f>D148+0.15</f>
        <v>9.7500000000000124</v>
      </c>
      <c r="E151" s="180">
        <v>3.7</v>
      </c>
      <c r="F151" s="774" t="s">
        <v>1659</v>
      </c>
      <c r="G151" s="825"/>
      <c r="H151" s="14"/>
      <c r="I151" s="108"/>
      <c r="J151" s="109"/>
      <c r="K151" s="109"/>
      <c r="L151" s="110"/>
      <c r="M151" s="6"/>
      <c r="N151" s="6"/>
    </row>
    <row r="152" spans="1:230" ht="17.25">
      <c r="A152" s="13"/>
      <c r="B152" s="178" t="s">
        <v>1227</v>
      </c>
      <c r="C152" s="407" t="s">
        <v>1298</v>
      </c>
      <c r="D152" s="171">
        <f>D149+0.1</f>
        <v>6.5999999999999925</v>
      </c>
      <c r="E152" s="170">
        <f>D152*0.366</f>
        <v>2.4155999999999973</v>
      </c>
      <c r="F152" s="774" t="s">
        <v>1659</v>
      </c>
      <c r="G152" s="825"/>
      <c r="H152" s="14"/>
      <c r="I152" s="108"/>
      <c r="J152" s="109"/>
      <c r="K152" s="109"/>
      <c r="L152" s="110"/>
      <c r="M152" s="6"/>
      <c r="N152" s="6"/>
    </row>
    <row r="153" spans="1:230" ht="17.25">
      <c r="A153" s="13"/>
      <c r="B153" s="178" t="s">
        <v>94</v>
      </c>
      <c r="C153" s="407" t="s">
        <v>95</v>
      </c>
      <c r="D153" s="171">
        <f>D150+0.12</f>
        <v>7.9200000000000044</v>
      </c>
      <c r="E153" s="180">
        <v>2.88</v>
      </c>
      <c r="F153" s="774" t="s">
        <v>1659</v>
      </c>
      <c r="G153" s="825"/>
      <c r="H153" s="14"/>
      <c r="I153" s="108"/>
      <c r="J153" s="109"/>
      <c r="K153" s="109"/>
      <c r="L153" s="110"/>
      <c r="M153" s="6"/>
      <c r="N153" s="6"/>
    </row>
    <row r="154" spans="1:230" ht="18" thickBot="1">
      <c r="A154" s="13"/>
      <c r="B154" s="179" t="s">
        <v>238</v>
      </c>
      <c r="C154" s="182" t="s">
        <v>239</v>
      </c>
      <c r="D154" s="183">
        <f>D151+0.15</f>
        <v>9.9000000000000128</v>
      </c>
      <c r="E154" s="184">
        <v>3.76</v>
      </c>
      <c r="F154" s="826" t="s">
        <v>1659</v>
      </c>
      <c r="G154" s="827"/>
      <c r="H154" s="14"/>
      <c r="I154" s="108"/>
      <c r="J154" s="109"/>
      <c r="K154" s="109"/>
      <c r="L154" s="110"/>
      <c r="M154" s="6"/>
      <c r="N154" s="6"/>
    </row>
    <row r="155" spans="1:230" s="406" customFormat="1" ht="15.75" thickBot="1">
      <c r="A155" s="13"/>
      <c r="B155" s="14"/>
      <c r="C155" s="14"/>
      <c r="D155" s="14"/>
      <c r="E155" s="14"/>
      <c r="F155" s="14"/>
      <c r="G155" s="14"/>
      <c r="H155" s="14"/>
      <c r="I155" s="401"/>
      <c r="J155" s="402"/>
      <c r="K155" s="402"/>
      <c r="L155" s="403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</row>
    <row r="156" spans="1:230" ht="17.25">
      <c r="A156" s="13"/>
      <c r="B156" s="177" t="s">
        <v>1228</v>
      </c>
      <c r="C156" s="410" t="s">
        <v>1299</v>
      </c>
      <c r="D156" s="186">
        <f>D152+0.1</f>
        <v>6.6999999999999922</v>
      </c>
      <c r="E156" s="168">
        <f>D156*0.366</f>
        <v>2.4521999999999973</v>
      </c>
      <c r="F156" s="831" t="s">
        <v>1660</v>
      </c>
      <c r="G156" s="832"/>
      <c r="H156" s="14"/>
      <c r="I156" s="108"/>
      <c r="J156" s="109"/>
      <c r="K156" s="109"/>
      <c r="L156" s="110"/>
      <c r="M156" s="6"/>
      <c r="N156" s="6"/>
    </row>
    <row r="157" spans="1:230" ht="17.25">
      <c r="A157" s="13"/>
      <c r="B157" s="178" t="s">
        <v>96</v>
      </c>
      <c r="C157" s="407" t="s">
        <v>97</v>
      </c>
      <c r="D157" s="171">
        <f>D153+0.12</f>
        <v>8.0400000000000045</v>
      </c>
      <c r="E157" s="180">
        <v>2.92</v>
      </c>
      <c r="F157" s="774" t="s">
        <v>1660</v>
      </c>
      <c r="G157" s="825"/>
      <c r="H157" s="14"/>
      <c r="I157" s="108"/>
      <c r="J157" s="109"/>
      <c r="K157" s="109"/>
      <c r="L157" s="110"/>
      <c r="M157" s="6"/>
      <c r="N157" s="6"/>
    </row>
    <row r="158" spans="1:230" ht="17.25">
      <c r="A158" s="13"/>
      <c r="B158" s="178" t="s">
        <v>240</v>
      </c>
      <c r="C158" s="407" t="s">
        <v>241</v>
      </c>
      <c r="D158" s="171">
        <f>D154+0.15</f>
        <v>10.050000000000013</v>
      </c>
      <c r="E158" s="180">
        <v>3.81</v>
      </c>
      <c r="F158" s="774" t="s">
        <v>1660</v>
      </c>
      <c r="G158" s="825"/>
      <c r="H158" s="14"/>
      <c r="I158" s="108"/>
      <c r="J158" s="109"/>
      <c r="K158" s="109"/>
      <c r="L158" s="110"/>
      <c r="M158" s="6"/>
      <c r="N158" s="6"/>
    </row>
    <row r="159" spans="1:230" ht="17.25">
      <c r="A159" s="13"/>
      <c r="B159" s="178" t="s">
        <v>1229</v>
      </c>
      <c r="C159" s="407" t="s">
        <v>1300</v>
      </c>
      <c r="D159" s="171">
        <f>D156+0.1</f>
        <v>6.7999999999999918</v>
      </c>
      <c r="E159" s="170">
        <f>D159*0.366</f>
        <v>2.4887999999999968</v>
      </c>
      <c r="F159" s="774" t="s">
        <v>1660</v>
      </c>
      <c r="G159" s="825"/>
      <c r="H159" s="14"/>
      <c r="I159" s="108"/>
      <c r="J159" s="109"/>
      <c r="K159" s="109"/>
      <c r="L159" s="110"/>
      <c r="M159" s="6"/>
      <c r="N159" s="6"/>
    </row>
    <row r="160" spans="1:230" ht="17.25">
      <c r="A160" s="13"/>
      <c r="B160" s="178" t="s">
        <v>98</v>
      </c>
      <c r="C160" s="407" t="s">
        <v>99</v>
      </c>
      <c r="D160" s="171">
        <f>D157+0.12</f>
        <v>8.1600000000000037</v>
      </c>
      <c r="E160" s="180">
        <v>2.96</v>
      </c>
      <c r="F160" s="774" t="s">
        <v>1660</v>
      </c>
      <c r="G160" s="825"/>
      <c r="H160" s="14"/>
      <c r="I160" s="108"/>
      <c r="J160" s="109"/>
      <c r="K160" s="109"/>
      <c r="L160" s="110"/>
      <c r="M160" s="6"/>
      <c r="N160" s="6"/>
    </row>
    <row r="161" spans="1:230" ht="17.25">
      <c r="A161" s="13"/>
      <c r="B161" s="178" t="s">
        <v>242</v>
      </c>
      <c r="C161" s="407" t="s">
        <v>243</v>
      </c>
      <c r="D161" s="171">
        <f>D158+0.15</f>
        <v>10.200000000000014</v>
      </c>
      <c r="E161" s="180">
        <v>3.87</v>
      </c>
      <c r="F161" s="774" t="s">
        <v>1660</v>
      </c>
      <c r="G161" s="825"/>
      <c r="H161" s="14"/>
      <c r="I161" s="108"/>
      <c r="J161" s="109"/>
      <c r="K161" s="109"/>
      <c r="L161" s="110"/>
      <c r="M161" s="6"/>
      <c r="N161" s="6"/>
    </row>
    <row r="162" spans="1:230" ht="17.25">
      <c r="A162" s="13"/>
      <c r="B162" s="178" t="s">
        <v>1230</v>
      </c>
      <c r="C162" s="407" t="s">
        <v>1301</v>
      </c>
      <c r="D162" s="171">
        <f>D159+0.1</f>
        <v>6.8999999999999915</v>
      </c>
      <c r="E162" s="170">
        <f>D162*0.366</f>
        <v>2.5253999999999968</v>
      </c>
      <c r="F162" s="774" t="s">
        <v>1660</v>
      </c>
      <c r="G162" s="825"/>
      <c r="H162" s="14"/>
      <c r="I162" s="815" t="s">
        <v>1652</v>
      </c>
      <c r="J162" s="816"/>
      <c r="K162" s="816"/>
      <c r="L162" s="817"/>
      <c r="M162" s="6"/>
      <c r="N162" s="6"/>
    </row>
    <row r="163" spans="1:230" ht="17.25">
      <c r="A163" s="13"/>
      <c r="B163" s="178" t="s">
        <v>100</v>
      </c>
      <c r="C163" s="407" t="s">
        <v>101</v>
      </c>
      <c r="D163" s="171">
        <f>D160+0.12</f>
        <v>8.2800000000000029</v>
      </c>
      <c r="E163" s="180">
        <v>3.01</v>
      </c>
      <c r="F163" s="774" t="s">
        <v>1660</v>
      </c>
      <c r="G163" s="825"/>
      <c r="H163" s="14"/>
      <c r="I163" s="815" t="s">
        <v>1653</v>
      </c>
      <c r="J163" s="816"/>
      <c r="K163" s="816"/>
      <c r="L163" s="817"/>
      <c r="M163" s="6"/>
      <c r="N163" s="6"/>
    </row>
    <row r="164" spans="1:230" ht="17.25">
      <c r="A164" s="13"/>
      <c r="B164" s="178" t="s">
        <v>244</v>
      </c>
      <c r="C164" s="407" t="s">
        <v>245</v>
      </c>
      <c r="D164" s="171">
        <f>D161+0.15</f>
        <v>10.350000000000014</v>
      </c>
      <c r="E164" s="180">
        <v>3.93</v>
      </c>
      <c r="F164" s="774" t="s">
        <v>1660</v>
      </c>
      <c r="G164" s="825"/>
      <c r="H164" s="14"/>
      <c r="I164" s="815" t="s">
        <v>1654</v>
      </c>
      <c r="J164" s="816"/>
      <c r="K164" s="816"/>
      <c r="L164" s="817"/>
      <c r="M164" s="6"/>
      <c r="N164" s="6"/>
    </row>
    <row r="165" spans="1:230" ht="17.25">
      <c r="A165" s="13"/>
      <c r="B165" s="178" t="s">
        <v>1231</v>
      </c>
      <c r="C165" s="407" t="s">
        <v>1302</v>
      </c>
      <c r="D165" s="171">
        <f>D162+0.1</f>
        <v>6.9999999999999911</v>
      </c>
      <c r="E165" s="170">
        <f>D165*0.366</f>
        <v>2.5619999999999967</v>
      </c>
      <c r="F165" s="774" t="s">
        <v>1660</v>
      </c>
      <c r="G165" s="825"/>
      <c r="H165" s="14"/>
      <c r="I165" s="815" t="s">
        <v>1655</v>
      </c>
      <c r="J165" s="816"/>
      <c r="K165" s="816"/>
      <c r="L165" s="817"/>
      <c r="M165" s="6"/>
      <c r="N165" s="6"/>
    </row>
    <row r="166" spans="1:230" ht="17.25">
      <c r="A166" s="13"/>
      <c r="B166" s="178" t="s">
        <v>102</v>
      </c>
      <c r="C166" s="407" t="s">
        <v>103</v>
      </c>
      <c r="D166" s="171">
        <f>D163+0.12</f>
        <v>8.4000000000000021</v>
      </c>
      <c r="E166" s="180">
        <v>3.05</v>
      </c>
      <c r="F166" s="774" t="s">
        <v>1660</v>
      </c>
      <c r="G166" s="825"/>
      <c r="H166" s="14"/>
      <c r="I166" s="815" t="s">
        <v>1663</v>
      </c>
      <c r="J166" s="816"/>
      <c r="K166" s="816"/>
      <c r="L166" s="817"/>
      <c r="M166" s="6"/>
      <c r="N166" s="6"/>
    </row>
    <row r="167" spans="1:230" ht="17.25">
      <c r="A167" s="13"/>
      <c r="B167" s="178" t="s">
        <v>246</v>
      </c>
      <c r="C167" s="407" t="s">
        <v>247</v>
      </c>
      <c r="D167" s="171">
        <f>D164+0.15</f>
        <v>10.500000000000014</v>
      </c>
      <c r="E167" s="180">
        <v>3.98</v>
      </c>
      <c r="F167" s="774" t="s">
        <v>1660</v>
      </c>
      <c r="G167" s="825"/>
      <c r="H167" s="14"/>
      <c r="I167" s="818" t="s">
        <v>1664</v>
      </c>
      <c r="J167" s="524"/>
      <c r="K167" s="524"/>
      <c r="L167" s="819"/>
      <c r="M167" s="6"/>
      <c r="N167" s="6"/>
    </row>
    <row r="168" spans="1:230" ht="17.25">
      <c r="A168" s="13"/>
      <c r="B168" s="178" t="s">
        <v>1232</v>
      </c>
      <c r="C168" s="407" t="s">
        <v>1303</v>
      </c>
      <c r="D168" s="171">
        <f>D165+0.1</f>
        <v>7.0999999999999908</v>
      </c>
      <c r="E168" s="170">
        <f>D168*0.366</f>
        <v>2.5985999999999967</v>
      </c>
      <c r="F168" s="774" t="s">
        <v>1660</v>
      </c>
      <c r="G168" s="825"/>
      <c r="H168" s="14"/>
      <c r="I168" s="820" t="s">
        <v>1656</v>
      </c>
      <c r="J168" s="821"/>
      <c r="K168" s="821"/>
      <c r="L168" s="822"/>
      <c r="M168" s="6"/>
      <c r="N168" s="6"/>
    </row>
    <row r="169" spans="1:230" ht="17.25">
      <c r="A169" s="13"/>
      <c r="B169" s="178" t="s">
        <v>104</v>
      </c>
      <c r="C169" s="407" t="s">
        <v>105</v>
      </c>
      <c r="D169" s="171">
        <f>D166+0.12</f>
        <v>8.5200000000000014</v>
      </c>
      <c r="E169" s="180">
        <v>3.1</v>
      </c>
      <c r="F169" s="774" t="s">
        <v>1660</v>
      </c>
      <c r="G169" s="825"/>
      <c r="H169" s="14"/>
      <c r="I169" s="820"/>
      <c r="J169" s="821"/>
      <c r="K169" s="821"/>
      <c r="L169" s="822"/>
      <c r="M169" s="6"/>
      <c r="N169" s="6"/>
    </row>
    <row r="170" spans="1:230" ht="17.25">
      <c r="A170" s="13"/>
      <c r="B170" s="178" t="s">
        <v>248</v>
      </c>
      <c r="C170" s="407" t="s">
        <v>249</v>
      </c>
      <c r="D170" s="171">
        <f>D167+0.15</f>
        <v>10.650000000000015</v>
      </c>
      <c r="E170" s="180">
        <v>4.04</v>
      </c>
      <c r="F170" s="774" t="s">
        <v>1660</v>
      </c>
      <c r="G170" s="825"/>
      <c r="H170" s="14"/>
      <c r="I170" s="108"/>
      <c r="J170" s="109"/>
      <c r="K170" s="109"/>
      <c r="L170" s="110"/>
      <c r="M170" s="6"/>
      <c r="N170" s="6"/>
    </row>
    <row r="171" spans="1:230" ht="17.25">
      <c r="A171" s="13"/>
      <c r="B171" s="178" t="s">
        <v>1233</v>
      </c>
      <c r="C171" s="407" t="s">
        <v>1304</v>
      </c>
      <c r="D171" s="171">
        <f>D168+0.1</f>
        <v>7.1999999999999904</v>
      </c>
      <c r="E171" s="170">
        <f>D171*0.366</f>
        <v>2.6351999999999962</v>
      </c>
      <c r="F171" s="774" t="s">
        <v>1660</v>
      </c>
      <c r="G171" s="825"/>
      <c r="H171" s="14"/>
      <c r="I171" s="108"/>
      <c r="J171" s="109"/>
      <c r="K171" s="109"/>
      <c r="L171" s="110"/>
      <c r="M171" s="6"/>
      <c r="N171" s="6"/>
    </row>
    <row r="172" spans="1:230" ht="17.25">
      <c r="A172" s="13"/>
      <c r="B172" s="178" t="s">
        <v>106</v>
      </c>
      <c r="C172" s="407" t="s">
        <v>107</v>
      </c>
      <c r="D172" s="171">
        <f>D169+0.12</f>
        <v>8.64</v>
      </c>
      <c r="E172" s="180">
        <v>3.14</v>
      </c>
      <c r="F172" s="774" t="s">
        <v>1660</v>
      </c>
      <c r="G172" s="825"/>
      <c r="H172" s="14"/>
      <c r="I172" s="108"/>
      <c r="J172" s="109"/>
      <c r="K172" s="109"/>
      <c r="L172" s="110"/>
      <c r="M172" s="6"/>
      <c r="N172" s="6"/>
    </row>
    <row r="173" spans="1:230" ht="18" thickBot="1">
      <c r="A173" s="13"/>
      <c r="B173" s="179" t="s">
        <v>250</v>
      </c>
      <c r="C173" s="182" t="s">
        <v>251</v>
      </c>
      <c r="D173" s="183">
        <f>D170+0.15</f>
        <v>10.800000000000015</v>
      </c>
      <c r="E173" s="184">
        <v>4.0999999999999996</v>
      </c>
      <c r="F173" s="826" t="s">
        <v>1660</v>
      </c>
      <c r="G173" s="827"/>
      <c r="H173" s="14"/>
      <c r="I173" s="108"/>
      <c r="J173" s="109"/>
      <c r="K173" s="109"/>
      <c r="L173" s="110"/>
      <c r="M173" s="6"/>
      <c r="N173" s="6"/>
    </row>
    <row r="174" spans="1:230" s="406" customFormat="1" ht="15.75" thickBot="1">
      <c r="A174" s="13"/>
      <c r="B174" s="14"/>
      <c r="C174" s="14"/>
      <c r="D174" s="14"/>
      <c r="E174" s="14"/>
      <c r="F174" s="14"/>
      <c r="G174" s="14"/>
      <c r="H174" s="14"/>
      <c r="I174" s="401"/>
      <c r="J174" s="402"/>
      <c r="K174" s="402"/>
      <c r="L174" s="403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</row>
    <row r="175" spans="1:230" ht="17.25">
      <c r="A175" s="13"/>
      <c r="B175" s="177" t="s">
        <v>1234</v>
      </c>
      <c r="C175" s="410" t="s">
        <v>1305</v>
      </c>
      <c r="D175" s="186">
        <f>D171+0.1</f>
        <v>7.2999999999999901</v>
      </c>
      <c r="E175" s="168">
        <f>D175*0.366</f>
        <v>2.6717999999999962</v>
      </c>
      <c r="F175" s="831" t="s">
        <v>1665</v>
      </c>
      <c r="G175" s="832"/>
      <c r="H175" s="14"/>
      <c r="I175" s="108"/>
      <c r="J175" s="109"/>
      <c r="K175" s="109"/>
      <c r="L175" s="110"/>
      <c r="M175" s="6"/>
      <c r="N175" s="6"/>
    </row>
    <row r="176" spans="1:230" ht="17.25">
      <c r="A176" s="13"/>
      <c r="B176" s="178" t="s">
        <v>108</v>
      </c>
      <c r="C176" s="407" t="s">
        <v>109</v>
      </c>
      <c r="D176" s="171">
        <f>D172+0.12</f>
        <v>8.76</v>
      </c>
      <c r="E176" s="180">
        <v>3.18</v>
      </c>
      <c r="F176" s="774" t="s">
        <v>1665</v>
      </c>
      <c r="G176" s="825"/>
      <c r="H176" s="14"/>
      <c r="I176" s="108"/>
      <c r="J176" s="109"/>
      <c r="K176" s="109"/>
      <c r="L176" s="110"/>
      <c r="M176" s="6"/>
      <c r="N176" s="6"/>
    </row>
    <row r="177" spans="1:14" ht="17.25">
      <c r="A177" s="13"/>
      <c r="B177" s="178" t="s">
        <v>252</v>
      </c>
      <c r="C177" s="407" t="s">
        <v>253</v>
      </c>
      <c r="D177" s="171">
        <f>D173+0.15</f>
        <v>10.950000000000015</v>
      </c>
      <c r="E177" s="180">
        <v>4.1500000000000004</v>
      </c>
      <c r="F177" s="774" t="s">
        <v>1665</v>
      </c>
      <c r="G177" s="825"/>
      <c r="H177" s="14"/>
      <c r="I177" s="108"/>
      <c r="J177" s="109"/>
      <c r="K177" s="109"/>
      <c r="L177" s="110"/>
      <c r="M177" s="6"/>
      <c r="N177" s="6"/>
    </row>
    <row r="178" spans="1:14" ht="17.25">
      <c r="A178" s="13"/>
      <c r="B178" s="178" t="s">
        <v>1235</v>
      </c>
      <c r="C178" s="407" t="s">
        <v>1306</v>
      </c>
      <c r="D178" s="171">
        <f>D175+0.1</f>
        <v>7.3999999999999897</v>
      </c>
      <c r="E178" s="170">
        <f>D178*0.366</f>
        <v>2.7083999999999961</v>
      </c>
      <c r="F178" s="774" t="s">
        <v>1665</v>
      </c>
      <c r="G178" s="825"/>
      <c r="H178" s="14"/>
      <c r="I178" s="815" t="s">
        <v>1652</v>
      </c>
      <c r="J178" s="816"/>
      <c r="K178" s="816"/>
      <c r="L178" s="817"/>
      <c r="M178" s="6"/>
      <c r="N178" s="6"/>
    </row>
    <row r="179" spans="1:14" s="6" customFormat="1" ht="17.25">
      <c r="A179" s="13"/>
      <c r="B179" s="178" t="s">
        <v>110</v>
      </c>
      <c r="C179" s="407" t="s">
        <v>111</v>
      </c>
      <c r="D179" s="171">
        <f>D176+0.12</f>
        <v>8.879999999999999</v>
      </c>
      <c r="E179" s="180">
        <v>3.23</v>
      </c>
      <c r="F179" s="774" t="s">
        <v>1665</v>
      </c>
      <c r="G179" s="825"/>
      <c r="H179" s="14"/>
      <c r="I179" s="815" t="s">
        <v>1653</v>
      </c>
      <c r="J179" s="816"/>
      <c r="K179" s="816"/>
      <c r="L179" s="817"/>
    </row>
    <row r="180" spans="1:14" s="6" customFormat="1" ht="17.25">
      <c r="A180" s="13"/>
      <c r="B180" s="178" t="s">
        <v>254</v>
      </c>
      <c r="C180" s="407" t="s">
        <v>255</v>
      </c>
      <c r="D180" s="171">
        <f>D177+0.15</f>
        <v>11.100000000000016</v>
      </c>
      <c r="E180" s="180">
        <v>4.21</v>
      </c>
      <c r="F180" s="774" t="s">
        <v>1665</v>
      </c>
      <c r="G180" s="825"/>
      <c r="H180" s="14"/>
      <c r="I180" s="815" t="s">
        <v>1654</v>
      </c>
      <c r="J180" s="816"/>
      <c r="K180" s="816"/>
      <c r="L180" s="817"/>
    </row>
    <row r="181" spans="1:14" s="6" customFormat="1" ht="17.25">
      <c r="A181" s="13"/>
      <c r="B181" s="178" t="s">
        <v>1236</v>
      </c>
      <c r="C181" s="407" t="s">
        <v>1307</v>
      </c>
      <c r="D181" s="171">
        <f>D178+0.1</f>
        <v>7.4999999999999893</v>
      </c>
      <c r="E181" s="170">
        <f>D181*0.366</f>
        <v>2.7449999999999961</v>
      </c>
      <c r="F181" s="774" t="s">
        <v>1665</v>
      </c>
      <c r="G181" s="825"/>
      <c r="H181" s="14"/>
      <c r="I181" s="815" t="s">
        <v>1655</v>
      </c>
      <c r="J181" s="816"/>
      <c r="K181" s="816"/>
      <c r="L181" s="817"/>
    </row>
    <row r="182" spans="1:14" s="6" customFormat="1" ht="17.25">
      <c r="A182" s="13"/>
      <c r="B182" s="178" t="s">
        <v>112</v>
      </c>
      <c r="C182" s="407" t="s">
        <v>113</v>
      </c>
      <c r="D182" s="171">
        <f>D179+0.12</f>
        <v>8.9999999999999982</v>
      </c>
      <c r="E182" s="180">
        <v>3.27</v>
      </c>
      <c r="F182" s="774" t="s">
        <v>1665</v>
      </c>
      <c r="G182" s="825"/>
      <c r="H182" s="14"/>
      <c r="I182" s="419"/>
      <c r="J182" s="420"/>
      <c r="K182" s="420"/>
      <c r="L182" s="421"/>
    </row>
    <row r="183" spans="1:14" s="6" customFormat="1" ht="17.25">
      <c r="A183" s="13"/>
      <c r="B183" s="178" t="s">
        <v>256</v>
      </c>
      <c r="C183" s="407" t="s">
        <v>257</v>
      </c>
      <c r="D183" s="171">
        <f>D180+0.15</f>
        <v>11.250000000000016</v>
      </c>
      <c r="E183" s="180">
        <v>4.2699999999999996</v>
      </c>
      <c r="F183" s="774" t="s">
        <v>1665</v>
      </c>
      <c r="G183" s="825"/>
      <c r="H183" s="14"/>
      <c r="I183" s="815" t="s">
        <v>1666</v>
      </c>
      <c r="J183" s="816"/>
      <c r="K183" s="816"/>
      <c r="L183" s="817"/>
    </row>
    <row r="184" spans="1:14" s="6" customFormat="1" ht="17.25">
      <c r="A184" s="13"/>
      <c r="B184" s="178" t="s">
        <v>1237</v>
      </c>
      <c r="C184" s="407" t="s">
        <v>1308</v>
      </c>
      <c r="D184" s="171">
        <f>D181+0.1</f>
        <v>7.599999999999989</v>
      </c>
      <c r="E184" s="170">
        <f>D184*0.366</f>
        <v>2.7815999999999961</v>
      </c>
      <c r="F184" s="774" t="s">
        <v>1665</v>
      </c>
      <c r="G184" s="825"/>
      <c r="H184" s="14"/>
      <c r="I184" s="818" t="s">
        <v>1667</v>
      </c>
      <c r="J184" s="524"/>
      <c r="K184" s="524"/>
      <c r="L184" s="819"/>
    </row>
    <row r="185" spans="1:14" s="6" customFormat="1" ht="17.25">
      <c r="A185" s="13"/>
      <c r="B185" s="178" t="s">
        <v>114</v>
      </c>
      <c r="C185" s="407" t="s">
        <v>115</v>
      </c>
      <c r="D185" s="171">
        <f>D182+0.12</f>
        <v>9.1199999999999974</v>
      </c>
      <c r="E185" s="180">
        <v>3.31</v>
      </c>
      <c r="F185" s="774" t="s">
        <v>1665</v>
      </c>
      <c r="G185" s="825"/>
      <c r="H185" s="14"/>
      <c r="I185" s="820" t="s">
        <v>1656</v>
      </c>
      <c r="J185" s="821"/>
      <c r="K185" s="821"/>
      <c r="L185" s="822"/>
    </row>
    <row r="186" spans="1:14" s="6" customFormat="1" ht="17.25">
      <c r="A186" s="13"/>
      <c r="B186" s="178" t="s">
        <v>258</v>
      </c>
      <c r="C186" s="407" t="s">
        <v>259</v>
      </c>
      <c r="D186" s="171">
        <f>D183+0.15</f>
        <v>11.400000000000016</v>
      </c>
      <c r="E186" s="180">
        <v>4.32</v>
      </c>
      <c r="F186" s="774" t="s">
        <v>1665</v>
      </c>
      <c r="G186" s="825"/>
      <c r="H186" s="14"/>
      <c r="I186" s="820"/>
      <c r="J186" s="821"/>
      <c r="K186" s="821"/>
      <c r="L186" s="822"/>
    </row>
    <row r="187" spans="1:14" s="6" customFormat="1" ht="17.25">
      <c r="A187" s="13"/>
      <c r="B187" s="178" t="s">
        <v>1238</v>
      </c>
      <c r="C187" s="407" t="s">
        <v>1309</v>
      </c>
      <c r="D187" s="171">
        <f>D184+0.1</f>
        <v>7.6999999999999886</v>
      </c>
      <c r="E187" s="170">
        <f>D187*0.366</f>
        <v>2.8181999999999956</v>
      </c>
      <c r="F187" s="774" t="s">
        <v>1665</v>
      </c>
      <c r="G187" s="825"/>
      <c r="H187" s="14"/>
      <c r="I187" s="108"/>
      <c r="J187" s="109"/>
      <c r="K187" s="109"/>
      <c r="L187" s="110"/>
    </row>
    <row r="188" spans="1:14" s="6" customFormat="1" ht="17.25">
      <c r="A188" s="13"/>
      <c r="B188" s="178" t="s">
        <v>116</v>
      </c>
      <c r="C188" s="407" t="s">
        <v>117</v>
      </c>
      <c r="D188" s="171">
        <f>D185+0.12</f>
        <v>9.2399999999999967</v>
      </c>
      <c r="E188" s="180">
        <v>3.36</v>
      </c>
      <c r="F188" s="774" t="s">
        <v>1665</v>
      </c>
      <c r="G188" s="825"/>
      <c r="H188" s="14"/>
      <c r="I188" s="108"/>
      <c r="J188" s="109"/>
      <c r="K188" s="109"/>
      <c r="L188" s="110"/>
    </row>
    <row r="189" spans="1:14" s="6" customFormat="1" ht="17.25">
      <c r="A189" s="13"/>
      <c r="B189" s="178" t="s">
        <v>260</v>
      </c>
      <c r="C189" s="407" t="s">
        <v>261</v>
      </c>
      <c r="D189" s="171">
        <f>D186+0.15</f>
        <v>11.550000000000017</v>
      </c>
      <c r="E189" s="180">
        <v>4.38</v>
      </c>
      <c r="F189" s="774" t="s">
        <v>1665</v>
      </c>
      <c r="G189" s="825"/>
      <c r="H189" s="14"/>
      <c r="I189" s="401"/>
      <c r="J189" s="402"/>
      <c r="K189" s="402"/>
      <c r="L189" s="403"/>
    </row>
    <row r="190" spans="1:14" s="6" customFormat="1" ht="17.25">
      <c r="A190" s="13"/>
      <c r="B190" s="178" t="s">
        <v>1239</v>
      </c>
      <c r="C190" s="407" t="s">
        <v>1310</v>
      </c>
      <c r="D190" s="171">
        <f>D187+0.1</f>
        <v>7.7999999999999883</v>
      </c>
      <c r="E190" s="170">
        <f>D190*0.366</f>
        <v>2.8547999999999956</v>
      </c>
      <c r="F190" s="774" t="s">
        <v>1665</v>
      </c>
      <c r="G190" s="825"/>
      <c r="H190" s="14"/>
      <c r="I190" s="401"/>
      <c r="J190" s="402"/>
      <c r="K190" s="402"/>
      <c r="L190" s="403"/>
    </row>
    <row r="191" spans="1:14" s="6" customFormat="1" ht="17.25">
      <c r="A191" s="13"/>
      <c r="B191" s="178" t="s">
        <v>118</v>
      </c>
      <c r="C191" s="407" t="s">
        <v>119</v>
      </c>
      <c r="D191" s="171">
        <f>D188+0.12</f>
        <v>9.3599999999999959</v>
      </c>
      <c r="E191" s="180">
        <v>3.4</v>
      </c>
      <c r="F191" s="774" t="s">
        <v>1665</v>
      </c>
      <c r="G191" s="825"/>
      <c r="H191" s="14"/>
      <c r="I191" s="401"/>
      <c r="J191" s="402"/>
      <c r="K191" s="402"/>
      <c r="L191" s="403"/>
    </row>
    <row r="192" spans="1:14" s="6" customFormat="1" ht="18" thickBot="1">
      <c r="A192" s="13"/>
      <c r="B192" s="179" t="s">
        <v>262</v>
      </c>
      <c r="C192" s="182" t="s">
        <v>263</v>
      </c>
      <c r="D192" s="183">
        <f>D189+0.15</f>
        <v>11.700000000000017</v>
      </c>
      <c r="E192" s="184">
        <v>4.4400000000000004</v>
      </c>
      <c r="F192" s="826" t="s">
        <v>1665</v>
      </c>
      <c r="G192" s="827"/>
      <c r="H192" s="14"/>
      <c r="I192" s="401"/>
      <c r="J192" s="402"/>
      <c r="K192" s="402"/>
      <c r="L192" s="403"/>
    </row>
    <row r="193" spans="1:12" s="6" customFormat="1" ht="15.75" thickBot="1">
      <c r="A193" s="13"/>
      <c r="B193" s="14"/>
      <c r="C193" s="14"/>
      <c r="D193" s="14"/>
      <c r="E193" s="14"/>
      <c r="F193" s="14"/>
      <c r="G193" s="14"/>
      <c r="H193" s="14"/>
      <c r="I193" s="401"/>
      <c r="J193" s="402"/>
      <c r="K193" s="402"/>
      <c r="L193" s="403"/>
    </row>
    <row r="194" spans="1:12" s="6" customFormat="1" ht="18" thickBot="1">
      <c r="A194" s="13"/>
      <c r="B194" s="177" t="s">
        <v>1240</v>
      </c>
      <c r="C194" s="410" t="s">
        <v>1311</v>
      </c>
      <c r="D194" s="186">
        <f>D190+0.1</f>
        <v>7.8999999999999879</v>
      </c>
      <c r="E194" s="168">
        <f>D194*0.366</f>
        <v>2.8913999999999955</v>
      </c>
      <c r="F194" s="823" t="s">
        <v>1567</v>
      </c>
      <c r="G194" s="824"/>
      <c r="H194" s="14"/>
      <c r="I194" s="401"/>
      <c r="J194" s="402"/>
      <c r="K194" s="402"/>
      <c r="L194" s="403"/>
    </row>
    <row r="195" spans="1:12" s="6" customFormat="1" ht="18" thickBot="1">
      <c r="A195" s="13"/>
      <c r="B195" s="178" t="s">
        <v>120</v>
      </c>
      <c r="C195" s="407" t="s">
        <v>121</v>
      </c>
      <c r="D195" s="171">
        <f>D191+0.12</f>
        <v>9.4799999999999951</v>
      </c>
      <c r="E195" s="180">
        <v>3.43</v>
      </c>
      <c r="F195" s="823" t="s">
        <v>1567</v>
      </c>
      <c r="G195" s="824"/>
      <c r="H195" s="14"/>
      <c r="I195" s="401"/>
      <c r="J195" s="402"/>
      <c r="K195" s="402"/>
      <c r="L195" s="403"/>
    </row>
    <row r="196" spans="1:12" s="6" customFormat="1" ht="17.25" customHeight="1" thickBot="1">
      <c r="A196" s="13"/>
      <c r="B196" s="178" t="s">
        <v>264</v>
      </c>
      <c r="C196" s="407" t="s">
        <v>265</v>
      </c>
      <c r="D196" s="171">
        <f>D192+0.15</f>
        <v>11.850000000000017</v>
      </c>
      <c r="E196" s="180">
        <v>4.5</v>
      </c>
      <c r="F196" s="823" t="s">
        <v>1567</v>
      </c>
      <c r="G196" s="824"/>
      <c r="H196" s="14"/>
      <c r="I196" s="815" t="s">
        <v>1652</v>
      </c>
      <c r="J196" s="816"/>
      <c r="K196" s="816"/>
      <c r="L196" s="817"/>
    </row>
    <row r="197" spans="1:12" s="6" customFormat="1" ht="18" thickBot="1">
      <c r="A197" s="13"/>
      <c r="B197" s="178" t="s">
        <v>1241</v>
      </c>
      <c r="C197" s="407" t="s">
        <v>1312</v>
      </c>
      <c r="D197" s="171">
        <f>D194+0.1</f>
        <v>7.9999999999999876</v>
      </c>
      <c r="E197" s="170">
        <f>D197*0.366</f>
        <v>2.9279999999999955</v>
      </c>
      <c r="F197" s="823" t="s">
        <v>1567</v>
      </c>
      <c r="G197" s="824"/>
      <c r="H197" s="14"/>
      <c r="I197" s="815" t="s">
        <v>1653</v>
      </c>
      <c r="J197" s="816"/>
      <c r="K197" s="816"/>
      <c r="L197" s="817"/>
    </row>
    <row r="198" spans="1:12" s="6" customFormat="1" ht="18" thickBot="1">
      <c r="A198" s="13"/>
      <c r="B198" s="178" t="s">
        <v>122</v>
      </c>
      <c r="C198" s="407" t="s">
        <v>123</v>
      </c>
      <c r="D198" s="171">
        <f>D195+0.12</f>
        <v>9.5999999999999943</v>
      </c>
      <c r="E198" s="180">
        <v>3.49</v>
      </c>
      <c r="F198" s="823" t="s">
        <v>1567</v>
      </c>
      <c r="G198" s="824"/>
      <c r="H198" s="14"/>
      <c r="I198" s="815" t="s">
        <v>1654</v>
      </c>
      <c r="J198" s="816"/>
      <c r="K198" s="816"/>
      <c r="L198" s="817"/>
    </row>
    <row r="199" spans="1:12" s="6" customFormat="1" ht="18" thickBot="1">
      <c r="A199" s="13"/>
      <c r="B199" s="178" t="s">
        <v>266</v>
      </c>
      <c r="C199" s="407" t="s">
        <v>267</v>
      </c>
      <c r="D199" s="171">
        <f>D196+0.15</f>
        <v>12.000000000000018</v>
      </c>
      <c r="E199" s="180">
        <v>4.58</v>
      </c>
      <c r="F199" s="823" t="s">
        <v>1567</v>
      </c>
      <c r="G199" s="824"/>
      <c r="H199" s="14"/>
      <c r="I199" s="815" t="s">
        <v>1655</v>
      </c>
      <c r="J199" s="816"/>
      <c r="K199" s="816"/>
      <c r="L199" s="817"/>
    </row>
    <row r="200" spans="1:12" s="6" customFormat="1" ht="18" thickBot="1">
      <c r="A200" s="13"/>
      <c r="B200" s="178" t="s">
        <v>1242</v>
      </c>
      <c r="C200" s="407" t="s">
        <v>1313</v>
      </c>
      <c r="D200" s="171">
        <f>D197+0.1</f>
        <v>8.0999999999999872</v>
      </c>
      <c r="E200" s="170">
        <f>D200*0.366</f>
        <v>2.9645999999999955</v>
      </c>
      <c r="F200" s="823" t="s">
        <v>1567</v>
      </c>
      <c r="G200" s="824"/>
      <c r="H200" s="14"/>
      <c r="I200" s="419"/>
      <c r="J200" s="420"/>
      <c r="K200" s="420"/>
      <c r="L200" s="421"/>
    </row>
    <row r="201" spans="1:12" s="6" customFormat="1" ht="18" thickBot="1">
      <c r="A201" s="13"/>
      <c r="B201" s="178" t="s">
        <v>124</v>
      </c>
      <c r="C201" s="407" t="s">
        <v>125</v>
      </c>
      <c r="D201" s="171">
        <f>D198+0.12</f>
        <v>9.7199999999999935</v>
      </c>
      <c r="E201" s="180">
        <v>3.52</v>
      </c>
      <c r="F201" s="823" t="s">
        <v>1567</v>
      </c>
      <c r="G201" s="824"/>
      <c r="H201" s="14"/>
      <c r="I201" s="815" t="s">
        <v>1666</v>
      </c>
      <c r="J201" s="816"/>
      <c r="K201" s="816"/>
      <c r="L201" s="817"/>
    </row>
    <row r="202" spans="1:12" s="6" customFormat="1" ht="18" thickBot="1">
      <c r="A202" s="13"/>
      <c r="B202" s="178" t="s">
        <v>268</v>
      </c>
      <c r="C202" s="407" t="s">
        <v>269</v>
      </c>
      <c r="D202" s="171">
        <f>D199+0.15</f>
        <v>12.150000000000018</v>
      </c>
      <c r="E202" s="180">
        <v>4.6399999999999997</v>
      </c>
      <c r="F202" s="823" t="s">
        <v>1567</v>
      </c>
      <c r="G202" s="824"/>
      <c r="H202" s="14"/>
      <c r="I202" s="818" t="s">
        <v>1667</v>
      </c>
      <c r="J202" s="524"/>
      <c r="K202" s="524"/>
      <c r="L202" s="819"/>
    </row>
    <row r="203" spans="1:12" s="6" customFormat="1" ht="18" thickBot="1">
      <c r="A203" s="13"/>
      <c r="B203" s="178" t="s">
        <v>1243</v>
      </c>
      <c r="C203" s="407" t="s">
        <v>1314</v>
      </c>
      <c r="D203" s="171">
        <f>D200+0.1</f>
        <v>8.1999999999999869</v>
      </c>
      <c r="E203" s="170">
        <f>D203*0.366</f>
        <v>3.001199999999995</v>
      </c>
      <c r="F203" s="823" t="s">
        <v>1567</v>
      </c>
      <c r="G203" s="824"/>
      <c r="H203" s="14"/>
      <c r="I203" s="820" t="s">
        <v>1656</v>
      </c>
      <c r="J203" s="821"/>
      <c r="K203" s="821"/>
      <c r="L203" s="822"/>
    </row>
    <row r="204" spans="1:12" s="6" customFormat="1" ht="18" thickBot="1">
      <c r="A204" s="13"/>
      <c r="B204" s="178" t="s">
        <v>126</v>
      </c>
      <c r="C204" s="407" t="s">
        <v>127</v>
      </c>
      <c r="D204" s="171">
        <f>D201+0.12</f>
        <v>9.8399999999999928</v>
      </c>
      <c r="E204" s="180">
        <v>3.57</v>
      </c>
      <c r="F204" s="823" t="s">
        <v>1567</v>
      </c>
      <c r="G204" s="824"/>
      <c r="H204" s="14"/>
      <c r="I204" s="820"/>
      <c r="J204" s="821"/>
      <c r="K204" s="821"/>
      <c r="L204" s="822"/>
    </row>
    <row r="205" spans="1:12" s="6" customFormat="1" ht="18" thickBot="1">
      <c r="A205" s="13"/>
      <c r="B205" s="178" t="s">
        <v>270</v>
      </c>
      <c r="C205" s="407" t="s">
        <v>271</v>
      </c>
      <c r="D205" s="171">
        <f>D202+0.15</f>
        <v>12.300000000000018</v>
      </c>
      <c r="E205" s="180">
        <v>4.7</v>
      </c>
      <c r="F205" s="823" t="s">
        <v>1567</v>
      </c>
      <c r="G205" s="824"/>
      <c r="H205" s="14"/>
      <c r="I205" s="108"/>
      <c r="J205" s="109"/>
      <c r="K205" s="109"/>
      <c r="L205" s="110"/>
    </row>
    <row r="206" spans="1:12" s="6" customFormat="1" ht="18" thickBot="1">
      <c r="A206" s="13"/>
      <c r="B206" s="178" t="s">
        <v>1244</v>
      </c>
      <c r="C206" s="407" t="s">
        <v>1315</v>
      </c>
      <c r="D206" s="171">
        <f>D203+0.1</f>
        <v>8.2999999999999865</v>
      </c>
      <c r="E206" s="170">
        <f>D206*0.366</f>
        <v>3.0377999999999949</v>
      </c>
      <c r="F206" s="823" t="s">
        <v>1567</v>
      </c>
      <c r="G206" s="824"/>
      <c r="H206" s="14"/>
      <c r="I206" s="108"/>
      <c r="J206" s="109"/>
      <c r="K206" s="109"/>
      <c r="L206" s="110"/>
    </row>
    <row r="207" spans="1:12" s="6" customFormat="1" ht="18" thickBot="1">
      <c r="A207" s="13"/>
      <c r="B207" s="178" t="s">
        <v>128</v>
      </c>
      <c r="C207" s="407" t="s">
        <v>129</v>
      </c>
      <c r="D207" s="171">
        <f>D204+0.12</f>
        <v>9.959999999999992</v>
      </c>
      <c r="E207" s="180">
        <v>3.62</v>
      </c>
      <c r="F207" s="823" t="s">
        <v>1567</v>
      </c>
      <c r="G207" s="824"/>
      <c r="H207" s="14"/>
      <c r="I207" s="108"/>
      <c r="J207" s="109"/>
      <c r="K207" s="109"/>
      <c r="L207" s="110"/>
    </row>
    <row r="208" spans="1:12" s="6" customFormat="1" ht="18" thickBot="1">
      <c r="A208" s="13"/>
      <c r="B208" s="178" t="s">
        <v>272</v>
      </c>
      <c r="C208" s="407" t="s">
        <v>273</v>
      </c>
      <c r="D208" s="171">
        <f>D205+0.15</f>
        <v>12.450000000000019</v>
      </c>
      <c r="E208" s="180">
        <v>4.75</v>
      </c>
      <c r="F208" s="823" t="s">
        <v>1567</v>
      </c>
      <c r="G208" s="824"/>
      <c r="H208" s="14"/>
      <c r="I208" s="108"/>
      <c r="J208" s="109"/>
      <c r="K208" s="109"/>
      <c r="L208" s="110"/>
    </row>
    <row r="209" spans="1:12" s="6" customFormat="1" ht="18" thickBot="1">
      <c r="A209" s="13"/>
      <c r="B209" s="178" t="s">
        <v>1245</v>
      </c>
      <c r="C209" s="407" t="s">
        <v>1316</v>
      </c>
      <c r="D209" s="171">
        <f>D206+0.1</f>
        <v>8.3999999999999861</v>
      </c>
      <c r="E209" s="170">
        <f>D209*0.366</f>
        <v>3.0743999999999949</v>
      </c>
      <c r="F209" s="823" t="s">
        <v>1567</v>
      </c>
      <c r="G209" s="824"/>
      <c r="H209" s="14"/>
      <c r="I209" s="108"/>
      <c r="J209" s="109"/>
      <c r="K209" s="109"/>
      <c r="L209" s="110"/>
    </row>
    <row r="210" spans="1:12" s="6" customFormat="1" ht="18" thickBot="1">
      <c r="A210" s="13"/>
      <c r="B210" s="178" t="s">
        <v>130</v>
      </c>
      <c r="C210" s="407" t="s">
        <v>131</v>
      </c>
      <c r="D210" s="171">
        <f>D207+0.12</f>
        <v>10.079999999999991</v>
      </c>
      <c r="E210" s="180">
        <v>3.65</v>
      </c>
      <c r="F210" s="823" t="s">
        <v>1567</v>
      </c>
      <c r="G210" s="824"/>
      <c r="H210" s="14"/>
      <c r="I210" s="108"/>
      <c r="J210" s="109"/>
      <c r="K210" s="109"/>
      <c r="L210" s="110"/>
    </row>
    <row r="211" spans="1:12" s="6" customFormat="1" ht="18" thickBot="1">
      <c r="A211" s="13"/>
      <c r="B211" s="179" t="s">
        <v>274</v>
      </c>
      <c r="C211" s="182" t="s">
        <v>275</v>
      </c>
      <c r="D211" s="183">
        <f>D208+0.15</f>
        <v>12.600000000000019</v>
      </c>
      <c r="E211" s="184">
        <v>4.82</v>
      </c>
      <c r="F211" s="823" t="s">
        <v>1567</v>
      </c>
      <c r="G211" s="824"/>
      <c r="H211" s="14"/>
      <c r="I211" s="108"/>
      <c r="J211" s="109"/>
      <c r="K211" s="109"/>
      <c r="L211" s="110"/>
    </row>
    <row r="212" spans="1:12" s="6" customFormat="1" ht="15.75" thickBot="1">
      <c r="A212" s="13"/>
      <c r="B212" s="14"/>
      <c r="C212" s="14"/>
      <c r="D212" s="14"/>
      <c r="E212" s="14"/>
      <c r="F212" s="14"/>
      <c r="G212" s="14"/>
      <c r="H212" s="14"/>
      <c r="I212" s="401"/>
      <c r="J212" s="402"/>
      <c r="K212" s="402"/>
      <c r="L212" s="403"/>
    </row>
    <row r="213" spans="1:12" s="6" customFormat="1" ht="18" thickBot="1">
      <c r="A213" s="13"/>
      <c r="B213" s="177" t="s">
        <v>1246</v>
      </c>
      <c r="C213" s="410" t="s">
        <v>1317</v>
      </c>
      <c r="D213" s="186">
        <f>D209+0.1</f>
        <v>8.4999999999999858</v>
      </c>
      <c r="E213" s="168">
        <f>D213*0.366</f>
        <v>3.1109999999999949</v>
      </c>
      <c r="F213" s="823" t="s">
        <v>1567</v>
      </c>
      <c r="G213" s="824"/>
      <c r="H213" s="14"/>
      <c r="I213" s="108"/>
      <c r="J213" s="109"/>
      <c r="K213" s="109"/>
      <c r="L213" s="110"/>
    </row>
    <row r="214" spans="1:12" s="6" customFormat="1" ht="18" thickBot="1">
      <c r="A214" s="13"/>
      <c r="B214" s="178" t="s">
        <v>132</v>
      </c>
      <c r="C214" s="407" t="s">
        <v>133</v>
      </c>
      <c r="D214" s="171">
        <f>D210+0.12</f>
        <v>10.19999999999999</v>
      </c>
      <c r="E214" s="180">
        <v>3.7</v>
      </c>
      <c r="F214" s="823" t="s">
        <v>1567</v>
      </c>
      <c r="G214" s="824"/>
      <c r="H214" s="14"/>
      <c r="I214" s="108"/>
      <c r="J214" s="109"/>
      <c r="K214" s="109"/>
      <c r="L214" s="110"/>
    </row>
    <row r="215" spans="1:12" s="6" customFormat="1" ht="18" thickBot="1">
      <c r="A215" s="13"/>
      <c r="B215" s="178" t="s">
        <v>276</v>
      </c>
      <c r="C215" s="407" t="s">
        <v>277</v>
      </c>
      <c r="D215" s="171">
        <f>D211+0.15</f>
        <v>12.75000000000002</v>
      </c>
      <c r="E215" s="180">
        <v>4.87</v>
      </c>
      <c r="F215" s="823" t="s">
        <v>1567</v>
      </c>
      <c r="G215" s="824"/>
      <c r="H215" s="14"/>
      <c r="I215" s="108"/>
      <c r="J215" s="109"/>
      <c r="K215" s="109"/>
      <c r="L215" s="110"/>
    </row>
    <row r="216" spans="1:12" s="6" customFormat="1" ht="18" thickBot="1">
      <c r="A216" s="13"/>
      <c r="B216" s="178" t="s">
        <v>1247</v>
      </c>
      <c r="C216" s="407" t="s">
        <v>1318</v>
      </c>
      <c r="D216" s="171">
        <f>D213+0.1</f>
        <v>8.5999999999999854</v>
      </c>
      <c r="E216" s="170">
        <f>D216*0.366</f>
        <v>3.1475999999999944</v>
      </c>
      <c r="F216" s="823" t="s">
        <v>1567</v>
      </c>
      <c r="G216" s="824"/>
      <c r="H216" s="14"/>
      <c r="I216" s="108"/>
      <c r="J216" s="109"/>
      <c r="K216" s="109"/>
      <c r="L216" s="110"/>
    </row>
    <row r="217" spans="1:12" s="6" customFormat="1" ht="18" thickBot="1">
      <c r="A217" s="13"/>
      <c r="B217" s="178" t="s">
        <v>134</v>
      </c>
      <c r="C217" s="407" t="s">
        <v>135</v>
      </c>
      <c r="D217" s="171">
        <f>D214+0.12</f>
        <v>10.31999999999999</v>
      </c>
      <c r="E217" s="180">
        <v>3.75</v>
      </c>
      <c r="F217" s="823" t="s">
        <v>1567</v>
      </c>
      <c r="G217" s="824"/>
      <c r="H217" s="14"/>
      <c r="I217" s="108"/>
      <c r="J217" s="109"/>
      <c r="K217" s="109"/>
      <c r="L217" s="110"/>
    </row>
    <row r="218" spans="1:12" s="6" customFormat="1" ht="18" thickBot="1">
      <c r="A218" s="13"/>
      <c r="B218" s="178" t="s">
        <v>278</v>
      </c>
      <c r="C218" s="407" t="s">
        <v>279</v>
      </c>
      <c r="D218" s="171">
        <f>D215+0.15</f>
        <v>12.90000000000002</v>
      </c>
      <c r="E218" s="180">
        <v>4.92</v>
      </c>
      <c r="F218" s="823" t="s">
        <v>1567</v>
      </c>
      <c r="G218" s="824"/>
      <c r="H218" s="14"/>
      <c r="I218" s="108"/>
      <c r="J218" s="109"/>
      <c r="K218" s="109"/>
      <c r="L218" s="110"/>
    </row>
    <row r="219" spans="1:12" s="6" customFormat="1" ht="18" thickBot="1">
      <c r="A219" s="13"/>
      <c r="B219" s="178" t="s">
        <v>1248</v>
      </c>
      <c r="C219" s="407" t="s">
        <v>1319</v>
      </c>
      <c r="D219" s="171">
        <f>D216+0.1</f>
        <v>8.6999999999999851</v>
      </c>
      <c r="E219" s="170">
        <f>D219*0.366</f>
        <v>3.1841999999999944</v>
      </c>
      <c r="F219" s="823" t="s">
        <v>1567</v>
      </c>
      <c r="G219" s="824"/>
      <c r="H219" s="14"/>
      <c r="I219" s="108"/>
      <c r="J219" s="109"/>
      <c r="K219" s="109"/>
      <c r="L219" s="110"/>
    </row>
    <row r="220" spans="1:12" s="6" customFormat="1" ht="18" thickBot="1">
      <c r="A220" s="13"/>
      <c r="B220" s="178" t="s">
        <v>136</v>
      </c>
      <c r="C220" s="407" t="s">
        <v>137</v>
      </c>
      <c r="D220" s="171">
        <f>D217+0.12</f>
        <v>10.439999999999989</v>
      </c>
      <c r="E220" s="180">
        <v>3.79</v>
      </c>
      <c r="F220" s="823" t="s">
        <v>1567</v>
      </c>
      <c r="G220" s="824"/>
      <c r="H220" s="14"/>
      <c r="I220" s="815" t="s">
        <v>1652</v>
      </c>
      <c r="J220" s="816"/>
      <c r="K220" s="816"/>
      <c r="L220" s="817"/>
    </row>
    <row r="221" spans="1:12" s="6" customFormat="1" ht="18" thickBot="1">
      <c r="A221" s="13"/>
      <c r="B221" s="178" t="s">
        <v>280</v>
      </c>
      <c r="C221" s="407" t="s">
        <v>281</v>
      </c>
      <c r="D221" s="171">
        <f>D218+0.15</f>
        <v>13.05000000000002</v>
      </c>
      <c r="E221" s="180">
        <v>4.97</v>
      </c>
      <c r="F221" s="823" t="s">
        <v>1567</v>
      </c>
      <c r="G221" s="824"/>
      <c r="H221" s="14"/>
      <c r="I221" s="815" t="s">
        <v>1653</v>
      </c>
      <c r="J221" s="816"/>
      <c r="K221" s="816"/>
      <c r="L221" s="817"/>
    </row>
    <row r="222" spans="1:12" s="6" customFormat="1" ht="18" thickBot="1">
      <c r="A222" s="13"/>
      <c r="B222" s="178" t="s">
        <v>1249</v>
      </c>
      <c r="C222" s="407" t="s">
        <v>1320</v>
      </c>
      <c r="D222" s="171">
        <f>D219+0.1</f>
        <v>8.7999999999999847</v>
      </c>
      <c r="E222" s="170">
        <f>D222*0.366</f>
        <v>3.2207999999999943</v>
      </c>
      <c r="F222" s="823" t="s">
        <v>1567</v>
      </c>
      <c r="G222" s="824"/>
      <c r="H222" s="14"/>
      <c r="I222" s="815" t="s">
        <v>1654</v>
      </c>
      <c r="J222" s="816"/>
      <c r="K222" s="816"/>
      <c r="L222" s="817"/>
    </row>
    <row r="223" spans="1:12" s="6" customFormat="1" ht="18" thickBot="1">
      <c r="A223" s="13"/>
      <c r="B223" s="178" t="s">
        <v>138</v>
      </c>
      <c r="C223" s="407" t="s">
        <v>139</v>
      </c>
      <c r="D223" s="171">
        <f>D220+0.12</f>
        <v>10.559999999999988</v>
      </c>
      <c r="E223" s="180">
        <v>3.84</v>
      </c>
      <c r="F223" s="823" t="s">
        <v>1567</v>
      </c>
      <c r="G223" s="824"/>
      <c r="H223" s="14"/>
      <c r="I223" s="815" t="s">
        <v>1655</v>
      </c>
      <c r="J223" s="816"/>
      <c r="K223" s="816"/>
      <c r="L223" s="817"/>
    </row>
    <row r="224" spans="1:12" s="6" customFormat="1" ht="18" thickBot="1">
      <c r="A224" s="13"/>
      <c r="B224" s="178" t="s">
        <v>282</v>
      </c>
      <c r="C224" s="407" t="s">
        <v>283</v>
      </c>
      <c r="D224" s="171">
        <f>D221+0.15</f>
        <v>13.200000000000021</v>
      </c>
      <c r="E224" s="180">
        <v>5.04</v>
      </c>
      <c r="F224" s="823" t="s">
        <v>1567</v>
      </c>
      <c r="G224" s="824"/>
      <c r="H224" s="14"/>
      <c r="I224" s="419"/>
      <c r="J224" s="420"/>
      <c r="K224" s="420"/>
      <c r="L224" s="421"/>
    </row>
    <row r="225" spans="1:12" s="6" customFormat="1" ht="18" thickBot="1">
      <c r="A225" s="13"/>
      <c r="B225" s="178" t="s">
        <v>1250</v>
      </c>
      <c r="C225" s="407" t="s">
        <v>1321</v>
      </c>
      <c r="D225" s="171">
        <f>D222+0.1</f>
        <v>8.8999999999999844</v>
      </c>
      <c r="E225" s="170">
        <f>D225*0.366</f>
        <v>3.2573999999999943</v>
      </c>
      <c r="F225" s="823" t="s">
        <v>1567</v>
      </c>
      <c r="G225" s="824"/>
      <c r="H225" s="14"/>
      <c r="I225" s="815" t="s">
        <v>1666</v>
      </c>
      <c r="J225" s="816"/>
      <c r="K225" s="816"/>
      <c r="L225" s="817"/>
    </row>
    <row r="226" spans="1:12" s="6" customFormat="1" ht="18" thickBot="1">
      <c r="A226" s="13"/>
      <c r="B226" s="178" t="s">
        <v>140</v>
      </c>
      <c r="C226" s="407" t="s">
        <v>141</v>
      </c>
      <c r="D226" s="171">
        <f>D223+0.12</f>
        <v>10.679999999999987</v>
      </c>
      <c r="E226" s="180">
        <v>3.87</v>
      </c>
      <c r="F226" s="823" t="s">
        <v>1567</v>
      </c>
      <c r="G226" s="824"/>
      <c r="H226" s="14"/>
      <c r="I226" s="818" t="s">
        <v>1667</v>
      </c>
      <c r="J226" s="524"/>
      <c r="K226" s="524"/>
      <c r="L226" s="819"/>
    </row>
    <row r="227" spans="1:12" s="6" customFormat="1" ht="18" thickBot="1">
      <c r="A227" s="13"/>
      <c r="B227" s="178" t="s">
        <v>284</v>
      </c>
      <c r="C227" s="407" t="s">
        <v>285</v>
      </c>
      <c r="D227" s="171">
        <f>D224+0.15</f>
        <v>13.350000000000021</v>
      </c>
      <c r="E227" s="180">
        <v>5.0999999999999996</v>
      </c>
      <c r="F227" s="823" t="s">
        <v>1567</v>
      </c>
      <c r="G227" s="824"/>
      <c r="H227" s="14"/>
      <c r="I227" s="820" t="s">
        <v>1656</v>
      </c>
      <c r="J227" s="821"/>
      <c r="K227" s="821"/>
      <c r="L227" s="822"/>
    </row>
    <row r="228" spans="1:12" s="6" customFormat="1" ht="18" thickBot="1">
      <c r="A228" s="13"/>
      <c r="B228" s="178" t="s">
        <v>1251</v>
      </c>
      <c r="C228" s="407" t="s">
        <v>1322</v>
      </c>
      <c r="D228" s="171">
        <f>D225+0.1</f>
        <v>8.999999999999984</v>
      </c>
      <c r="E228" s="170">
        <f>D228*0.366</f>
        <v>3.2939999999999943</v>
      </c>
      <c r="F228" s="823" t="s">
        <v>1567</v>
      </c>
      <c r="G228" s="824"/>
      <c r="H228" s="14"/>
      <c r="I228" s="820"/>
      <c r="J228" s="821"/>
      <c r="K228" s="821"/>
      <c r="L228" s="822"/>
    </row>
    <row r="229" spans="1:12" s="6" customFormat="1" ht="18" thickBot="1">
      <c r="A229" s="13"/>
      <c r="B229" s="178" t="s">
        <v>142</v>
      </c>
      <c r="C229" s="407" t="s">
        <v>143</v>
      </c>
      <c r="D229" s="171">
        <f>D226+0.12</f>
        <v>10.799999999999986</v>
      </c>
      <c r="E229" s="180">
        <v>3.92</v>
      </c>
      <c r="F229" s="823" t="s">
        <v>1567</v>
      </c>
      <c r="G229" s="824"/>
      <c r="H229" s="14"/>
      <c r="I229" s="108"/>
      <c r="J229" s="109"/>
      <c r="K229" s="109"/>
      <c r="L229" s="110"/>
    </row>
    <row r="230" spans="1:12" s="6" customFormat="1" ht="18" thickBot="1">
      <c r="A230" s="13"/>
      <c r="B230" s="179" t="s">
        <v>286</v>
      </c>
      <c r="C230" s="182" t="s">
        <v>287</v>
      </c>
      <c r="D230" s="183">
        <f>D227+0.15</f>
        <v>13.500000000000021</v>
      </c>
      <c r="E230" s="184">
        <v>5.15</v>
      </c>
      <c r="F230" s="823" t="s">
        <v>1567</v>
      </c>
      <c r="G230" s="824"/>
      <c r="H230" s="14"/>
      <c r="I230" s="108"/>
      <c r="J230" s="109"/>
      <c r="K230" s="109"/>
      <c r="L230" s="110"/>
    </row>
    <row r="231" spans="1:12" s="6" customFormat="1">
      <c r="A231" s="13"/>
      <c r="B231" s="14"/>
      <c r="C231" s="14"/>
      <c r="D231" s="14"/>
      <c r="E231" s="14"/>
      <c r="F231" s="14"/>
      <c r="G231" s="14"/>
      <c r="H231" s="14"/>
      <c r="I231" s="108"/>
      <c r="J231" s="109"/>
      <c r="K231" s="109"/>
      <c r="L231" s="110"/>
    </row>
    <row r="232" spans="1:12" s="6" customFormat="1">
      <c r="A232" s="13"/>
      <c r="B232" s="14"/>
      <c r="C232" s="14"/>
      <c r="D232" s="14"/>
      <c r="E232" s="14"/>
      <c r="F232" s="14"/>
      <c r="G232" s="14"/>
      <c r="H232" s="14"/>
      <c r="I232" s="108"/>
      <c r="J232" s="109"/>
      <c r="K232" s="109"/>
      <c r="L232" s="110"/>
    </row>
    <row r="233" spans="1:12" s="6" customFormat="1">
      <c r="A233" s="13"/>
      <c r="B233" s="26" t="s">
        <v>302</v>
      </c>
      <c r="C233" s="26"/>
      <c r="D233" s="26"/>
      <c r="E233" s="26"/>
      <c r="F233" s="26"/>
      <c r="G233" s="26"/>
      <c r="H233" s="14"/>
      <c r="I233" s="108"/>
      <c r="J233" s="109"/>
      <c r="K233" s="109"/>
      <c r="L233" s="110"/>
    </row>
    <row r="234" spans="1:12" s="6" customFormat="1">
      <c r="A234" s="13"/>
      <c r="B234" s="26" t="s">
        <v>303</v>
      </c>
      <c r="C234" s="26"/>
      <c r="D234" s="26"/>
      <c r="E234" s="26"/>
      <c r="F234" s="26"/>
      <c r="G234" s="26"/>
      <c r="H234" s="14"/>
      <c r="I234" s="108"/>
      <c r="J234" s="109"/>
      <c r="K234" s="109"/>
      <c r="L234" s="110"/>
    </row>
    <row r="235" spans="1:12" s="6" customFormat="1">
      <c r="A235" s="13"/>
      <c r="B235" s="26" t="s">
        <v>304</v>
      </c>
      <c r="C235" s="26"/>
      <c r="D235" s="26"/>
      <c r="E235" s="26"/>
      <c r="F235" s="26"/>
      <c r="G235" s="26"/>
      <c r="H235" s="14"/>
      <c r="I235" s="108"/>
      <c r="J235" s="109"/>
      <c r="K235" s="109"/>
      <c r="L235" s="110"/>
    </row>
    <row r="236" spans="1:12" s="6" customFormat="1">
      <c r="A236" s="13"/>
      <c r="B236" s="26" t="s">
        <v>305</v>
      </c>
      <c r="C236" s="26"/>
      <c r="D236" s="26"/>
      <c r="E236" s="26"/>
      <c r="F236" s="26"/>
      <c r="G236" s="26"/>
      <c r="H236" s="14"/>
      <c r="I236" s="108"/>
      <c r="J236" s="109"/>
      <c r="K236" s="109"/>
      <c r="L236" s="110"/>
    </row>
    <row r="237" spans="1:12" s="6" customFormat="1">
      <c r="A237" s="13"/>
      <c r="B237" s="26"/>
      <c r="C237" s="26"/>
      <c r="D237" s="26"/>
      <c r="E237" s="26"/>
      <c r="F237" s="26"/>
      <c r="G237" s="26"/>
      <c r="H237" s="14"/>
      <c r="I237" s="108"/>
      <c r="J237" s="109"/>
      <c r="K237" s="109"/>
      <c r="L237" s="110"/>
    </row>
    <row r="238" spans="1:12" s="6" customFormat="1">
      <c r="A238" s="13"/>
      <c r="B238" s="686" t="s">
        <v>306</v>
      </c>
      <c r="C238" s="686"/>
      <c r="D238" s="686"/>
      <c r="E238" s="686"/>
      <c r="F238" s="686"/>
      <c r="G238" s="686"/>
      <c r="H238" s="14"/>
      <c r="I238" s="108"/>
      <c r="J238" s="109"/>
      <c r="K238" s="109"/>
      <c r="L238" s="110"/>
    </row>
    <row r="239" spans="1:12" s="6" customFormat="1">
      <c r="A239" s="13"/>
      <c r="B239" s="686" t="s">
        <v>307</v>
      </c>
      <c r="C239" s="686"/>
      <c r="D239" s="686"/>
      <c r="E239" s="686"/>
      <c r="F239" s="686"/>
      <c r="G239" s="686"/>
      <c r="H239" s="14"/>
      <c r="I239" s="108"/>
      <c r="J239" s="109"/>
      <c r="K239" s="109"/>
      <c r="L239" s="110"/>
    </row>
    <row r="240" spans="1:12" s="6" customFormat="1">
      <c r="A240" s="13"/>
      <c r="B240" s="686" t="s">
        <v>308</v>
      </c>
      <c r="C240" s="686"/>
      <c r="D240" s="686"/>
      <c r="E240" s="686"/>
      <c r="F240" s="686"/>
      <c r="G240" s="686"/>
      <c r="H240" s="14"/>
      <c r="I240" s="108"/>
      <c r="J240" s="109"/>
      <c r="K240" s="109"/>
      <c r="L240" s="110"/>
    </row>
    <row r="241" spans="1:12" s="6" customFormat="1">
      <c r="A241" s="13"/>
      <c r="B241" s="687" t="s">
        <v>309</v>
      </c>
      <c r="C241" s="687"/>
      <c r="D241" s="687"/>
      <c r="E241" s="687"/>
      <c r="F241" s="687"/>
      <c r="G241" s="687"/>
      <c r="H241" s="14"/>
      <c r="I241" s="108"/>
      <c r="J241" s="109"/>
      <c r="K241" s="109"/>
      <c r="L241" s="110"/>
    </row>
    <row r="242" spans="1:12" s="6" customFormat="1">
      <c r="A242" s="13"/>
      <c r="B242" s="687" t="s">
        <v>310</v>
      </c>
      <c r="C242" s="687"/>
      <c r="D242" s="687"/>
      <c r="E242" s="687"/>
      <c r="F242" s="687"/>
      <c r="G242" s="687"/>
      <c r="H242" s="14"/>
      <c r="I242" s="108"/>
      <c r="J242" s="109"/>
      <c r="K242" s="109"/>
      <c r="L242" s="110"/>
    </row>
    <row r="243" spans="1:12" s="6" customFormat="1">
      <c r="A243" s="13"/>
      <c r="B243" s="14"/>
      <c r="C243" s="14"/>
      <c r="D243" s="14"/>
      <c r="E243" s="14"/>
      <c r="F243" s="14"/>
      <c r="G243" s="14"/>
      <c r="H243" s="14"/>
      <c r="I243" s="108"/>
      <c r="J243" s="109"/>
      <c r="K243" s="109"/>
      <c r="L243" s="110"/>
    </row>
    <row r="244" spans="1:12" s="6" customFormat="1">
      <c r="A244" s="13"/>
      <c r="B244" s="14"/>
      <c r="C244" s="14"/>
      <c r="D244" s="14"/>
      <c r="E244" s="14"/>
      <c r="F244" s="14"/>
      <c r="G244" s="14"/>
      <c r="H244" s="14"/>
      <c r="I244" s="108"/>
      <c r="J244" s="109"/>
      <c r="K244" s="109"/>
      <c r="L244" s="110"/>
    </row>
    <row r="245" spans="1:12" s="6" customFormat="1">
      <c r="A245" s="13"/>
      <c r="B245" s="635" t="s">
        <v>311</v>
      </c>
      <c r="C245" s="635"/>
      <c r="D245" s="635"/>
      <c r="E245" s="635"/>
      <c r="F245" s="635"/>
      <c r="G245" s="635"/>
      <c r="H245" s="14"/>
      <c r="I245" s="108"/>
      <c r="J245" s="109"/>
      <c r="K245" s="109"/>
      <c r="L245" s="110"/>
    </row>
    <row r="246" spans="1:12" s="6" customFormat="1">
      <c r="A246" s="13"/>
      <c r="B246" s="635" t="s">
        <v>312</v>
      </c>
      <c r="C246" s="635"/>
      <c r="D246" s="635"/>
      <c r="E246" s="635"/>
      <c r="F246" s="635"/>
      <c r="G246" s="635"/>
      <c r="H246" s="14"/>
      <c r="I246" s="108"/>
      <c r="J246" s="109"/>
      <c r="K246" s="109"/>
      <c r="L246" s="110"/>
    </row>
    <row r="247" spans="1:12" s="6" customFormat="1">
      <c r="A247" s="13"/>
      <c r="B247" s="635" t="s">
        <v>313</v>
      </c>
      <c r="C247" s="635"/>
      <c r="D247" s="635"/>
      <c r="E247" s="635"/>
      <c r="F247" s="635"/>
      <c r="G247" s="635"/>
      <c r="H247" s="14"/>
      <c r="I247" s="108"/>
      <c r="J247" s="109"/>
      <c r="K247" s="109"/>
      <c r="L247" s="110"/>
    </row>
    <row r="248" spans="1:12" s="6" customFormat="1">
      <c r="A248" s="13"/>
      <c r="B248" s="579" t="s">
        <v>1327</v>
      </c>
      <c r="C248" s="579"/>
      <c r="D248" s="579"/>
      <c r="E248" s="579"/>
      <c r="F248" s="579"/>
      <c r="G248" s="579"/>
      <c r="H248" s="14"/>
      <c r="I248" s="108"/>
      <c r="J248" s="109"/>
      <c r="K248" s="109"/>
      <c r="L248" s="110"/>
    </row>
    <row r="249" spans="1:12" s="6" customFormat="1">
      <c r="A249" s="13"/>
      <c r="B249" s="828"/>
      <c r="C249" s="579"/>
      <c r="D249" s="579"/>
      <c r="E249" s="579"/>
      <c r="F249" s="579"/>
      <c r="G249" s="579"/>
      <c r="H249" s="14"/>
      <c r="I249" s="108"/>
      <c r="J249" s="109"/>
      <c r="K249" s="109"/>
      <c r="L249" s="110"/>
    </row>
    <row r="250" spans="1:12" s="6" customFormat="1">
      <c r="A250" s="13"/>
      <c r="B250" s="27"/>
      <c r="C250" s="27"/>
      <c r="D250" s="27"/>
      <c r="E250" s="27"/>
      <c r="F250" s="27"/>
      <c r="G250" s="27"/>
      <c r="H250" s="14"/>
      <c r="I250" s="108"/>
      <c r="J250" s="109"/>
      <c r="K250" s="109"/>
      <c r="L250" s="110"/>
    </row>
    <row r="251" spans="1:12" s="6" customFormat="1" ht="15.75" thickBot="1">
      <c r="A251" s="15"/>
      <c r="B251" s="577"/>
      <c r="C251" s="577"/>
      <c r="D251" s="577"/>
      <c r="E251" s="577"/>
      <c r="F251" s="577"/>
      <c r="G251" s="577"/>
      <c r="H251" s="16"/>
      <c r="I251" s="18"/>
      <c r="J251" s="19"/>
      <c r="K251" s="19"/>
      <c r="L251" s="20"/>
    </row>
    <row r="252" spans="1:12" s="6" customFormat="1">
      <c r="A252" s="30"/>
    </row>
    <row r="253" spans="1:12" s="6" customFormat="1">
      <c r="A253" s="30"/>
    </row>
    <row r="254" spans="1:12" s="6" customFormat="1">
      <c r="A254" s="30"/>
    </row>
    <row r="255" spans="1:12" s="6" customFormat="1">
      <c r="A255" s="30"/>
    </row>
    <row r="256" spans="1:12" s="6" customFormat="1">
      <c r="A256" s="30"/>
    </row>
    <row r="257" spans="1:1" s="6" customFormat="1">
      <c r="A257" s="30"/>
    </row>
    <row r="258" spans="1:1" s="6" customFormat="1">
      <c r="A258" s="30"/>
    </row>
    <row r="259" spans="1:1" s="6" customFormat="1">
      <c r="A259" s="30"/>
    </row>
    <row r="260" spans="1:1" s="6" customFormat="1">
      <c r="A260" s="30"/>
    </row>
    <row r="261" spans="1:1" s="6" customFormat="1">
      <c r="A261" s="30"/>
    </row>
    <row r="262" spans="1:1" s="6" customFormat="1">
      <c r="A262" s="30"/>
    </row>
    <row r="263" spans="1:1" s="6" customFormat="1">
      <c r="A263" s="30"/>
    </row>
    <row r="264" spans="1:1" s="6" customFormat="1">
      <c r="A264" s="30"/>
    </row>
    <row r="265" spans="1:1" s="6" customFormat="1">
      <c r="A265" s="30"/>
    </row>
    <row r="266" spans="1:1" s="6" customFormat="1">
      <c r="A266" s="30"/>
    </row>
    <row r="267" spans="1:1" s="6" customFormat="1">
      <c r="A267" s="30"/>
    </row>
    <row r="268" spans="1:1" s="6" customFormat="1">
      <c r="A268" s="30"/>
    </row>
    <row r="269" spans="1:1" s="6" customFormat="1">
      <c r="A269" s="30"/>
    </row>
    <row r="270" spans="1:1" s="6" customFormat="1">
      <c r="A270" s="30"/>
    </row>
    <row r="271" spans="1:1" s="6" customFormat="1">
      <c r="A271" s="30"/>
    </row>
    <row r="272" spans="1:1" s="6" customFormat="1">
      <c r="A272" s="30"/>
    </row>
    <row r="273" spans="1:1" s="6" customFormat="1">
      <c r="A273" s="30"/>
    </row>
    <row r="274" spans="1:1" s="6" customFormat="1">
      <c r="A274" s="30"/>
    </row>
    <row r="275" spans="1:1" s="6" customFormat="1">
      <c r="A275" s="30"/>
    </row>
    <row r="276" spans="1:1" s="6" customFormat="1">
      <c r="A276" s="30"/>
    </row>
    <row r="277" spans="1:1" s="6" customFormat="1">
      <c r="A277" s="30"/>
    </row>
    <row r="278" spans="1:1" s="6" customFormat="1">
      <c r="A278" s="30"/>
    </row>
    <row r="279" spans="1:1" s="6" customFormat="1">
      <c r="A279" s="30"/>
    </row>
    <row r="280" spans="1:1" s="6" customFormat="1">
      <c r="A280" s="30"/>
    </row>
    <row r="281" spans="1:1" s="6" customFormat="1">
      <c r="A281" s="30"/>
    </row>
    <row r="282" spans="1:1" s="6" customFormat="1">
      <c r="A282" s="30"/>
    </row>
    <row r="283" spans="1:1" s="6" customFormat="1">
      <c r="A283" s="30"/>
    </row>
    <row r="284" spans="1:1" s="6" customFormat="1">
      <c r="A284" s="30"/>
    </row>
    <row r="285" spans="1:1" s="6" customFormat="1">
      <c r="A285" s="30"/>
    </row>
    <row r="286" spans="1:1" s="6" customFormat="1">
      <c r="A286" s="30"/>
    </row>
    <row r="287" spans="1:1" s="6" customFormat="1">
      <c r="A287" s="30"/>
    </row>
    <row r="288" spans="1:1" s="6" customFormat="1">
      <c r="A288" s="30"/>
    </row>
    <row r="289" spans="1:1" s="6" customFormat="1">
      <c r="A289" s="30"/>
    </row>
    <row r="290" spans="1:1" s="6" customFormat="1">
      <c r="A290" s="30"/>
    </row>
    <row r="291" spans="1:1" s="6" customFormat="1">
      <c r="A291" s="30"/>
    </row>
    <row r="292" spans="1:1" s="6" customFormat="1">
      <c r="A292" s="30"/>
    </row>
    <row r="293" spans="1:1" s="6" customFormat="1">
      <c r="A293" s="30"/>
    </row>
    <row r="294" spans="1:1" s="6" customFormat="1">
      <c r="A294" s="30"/>
    </row>
    <row r="295" spans="1:1" s="6" customFormat="1">
      <c r="A295" s="30"/>
    </row>
    <row r="296" spans="1:1" s="6" customFormat="1">
      <c r="A296" s="30"/>
    </row>
    <row r="297" spans="1:1" s="6" customFormat="1">
      <c r="A297" s="30"/>
    </row>
    <row r="298" spans="1:1" s="6" customFormat="1">
      <c r="A298" s="30"/>
    </row>
    <row r="299" spans="1:1" s="6" customFormat="1">
      <c r="A299" s="30"/>
    </row>
    <row r="300" spans="1:1" s="6" customFormat="1">
      <c r="A300" s="30"/>
    </row>
    <row r="301" spans="1:1" s="6" customFormat="1">
      <c r="A301" s="30"/>
    </row>
    <row r="302" spans="1:1" s="6" customFormat="1">
      <c r="A302" s="30"/>
    </row>
    <row r="303" spans="1:1" s="6" customFormat="1">
      <c r="A303" s="30"/>
    </row>
    <row r="304" spans="1:1" s="6" customFormat="1">
      <c r="A304" s="30"/>
    </row>
    <row r="305" spans="1:1" s="6" customFormat="1">
      <c r="A305" s="30"/>
    </row>
    <row r="306" spans="1:1" s="6" customFormat="1">
      <c r="A306" s="30"/>
    </row>
    <row r="307" spans="1:1" s="6" customFormat="1">
      <c r="A307" s="30"/>
    </row>
    <row r="308" spans="1:1" s="6" customFormat="1">
      <c r="A308" s="30"/>
    </row>
    <row r="309" spans="1:1" s="6" customFormat="1">
      <c r="A309" s="30"/>
    </row>
    <row r="310" spans="1:1" s="6" customFormat="1">
      <c r="A310" s="30"/>
    </row>
    <row r="311" spans="1:1" s="6" customFormat="1">
      <c r="A311" s="30"/>
    </row>
    <row r="312" spans="1:1" s="6" customFormat="1">
      <c r="A312" s="30"/>
    </row>
    <row r="313" spans="1:1" s="6" customFormat="1">
      <c r="A313" s="30"/>
    </row>
    <row r="314" spans="1:1" s="6" customFormat="1">
      <c r="A314" s="30"/>
    </row>
    <row r="315" spans="1:1" s="6" customFormat="1">
      <c r="A315" s="30"/>
    </row>
    <row r="316" spans="1:1" s="6" customFormat="1">
      <c r="A316" s="30"/>
    </row>
    <row r="317" spans="1:1" s="6" customFormat="1">
      <c r="A317" s="30"/>
    </row>
    <row r="318" spans="1:1" s="6" customFormat="1">
      <c r="A318" s="30"/>
    </row>
    <row r="319" spans="1:1" s="6" customFormat="1">
      <c r="A319" s="30"/>
    </row>
    <row r="320" spans="1:1" s="6" customFormat="1">
      <c r="A320" s="30"/>
    </row>
    <row r="321" spans="1:1" s="6" customFormat="1">
      <c r="A321" s="30"/>
    </row>
    <row r="322" spans="1:1" s="6" customFormat="1">
      <c r="A322" s="30"/>
    </row>
    <row r="323" spans="1:1" s="6" customFormat="1">
      <c r="A323" s="30"/>
    </row>
    <row r="324" spans="1:1" s="6" customFormat="1">
      <c r="A324" s="30"/>
    </row>
    <row r="325" spans="1:1" s="6" customFormat="1">
      <c r="A325" s="30"/>
    </row>
    <row r="326" spans="1:1" s="6" customFormat="1">
      <c r="A326" s="30"/>
    </row>
    <row r="327" spans="1:1" s="6" customFormat="1">
      <c r="A327" s="30"/>
    </row>
    <row r="328" spans="1:1" s="6" customFormat="1">
      <c r="A328" s="30"/>
    </row>
    <row r="329" spans="1:1" s="6" customFormat="1">
      <c r="A329" s="30"/>
    </row>
    <row r="330" spans="1:1" s="6" customFormat="1">
      <c r="A330" s="30"/>
    </row>
    <row r="331" spans="1:1" s="6" customFormat="1">
      <c r="A331" s="30"/>
    </row>
    <row r="332" spans="1:1" s="6" customFormat="1">
      <c r="A332" s="30"/>
    </row>
    <row r="333" spans="1:1" s="6" customFormat="1">
      <c r="A333" s="30"/>
    </row>
    <row r="334" spans="1:1" s="6" customFormat="1">
      <c r="A334" s="30"/>
    </row>
    <row r="335" spans="1:1" s="6" customFormat="1">
      <c r="A335" s="30"/>
    </row>
    <row r="336" spans="1:1" s="6" customFormat="1">
      <c r="A336" s="30"/>
    </row>
    <row r="337" spans="1:1" s="6" customFormat="1">
      <c r="A337" s="30"/>
    </row>
    <row r="338" spans="1:1" s="6" customFormat="1">
      <c r="A338" s="30"/>
    </row>
    <row r="339" spans="1:1" s="6" customFormat="1">
      <c r="A339" s="30"/>
    </row>
    <row r="340" spans="1:1" s="6" customFormat="1">
      <c r="A340" s="30"/>
    </row>
    <row r="341" spans="1:1" s="6" customFormat="1">
      <c r="A341" s="30"/>
    </row>
    <row r="342" spans="1:1" s="6" customFormat="1">
      <c r="A342" s="30"/>
    </row>
    <row r="343" spans="1:1" s="6" customFormat="1">
      <c r="A343" s="30"/>
    </row>
    <row r="344" spans="1:1" s="6" customFormat="1">
      <c r="A344" s="30"/>
    </row>
    <row r="345" spans="1:1" s="6" customFormat="1">
      <c r="A345" s="30"/>
    </row>
    <row r="346" spans="1:1" s="6" customFormat="1">
      <c r="A346" s="30"/>
    </row>
    <row r="347" spans="1:1" s="6" customFormat="1">
      <c r="A347" s="30"/>
    </row>
    <row r="348" spans="1:1" s="6" customFormat="1">
      <c r="A348" s="30"/>
    </row>
    <row r="349" spans="1:1" s="6" customFormat="1">
      <c r="A349" s="30"/>
    </row>
    <row r="350" spans="1:1" s="6" customFormat="1">
      <c r="A350" s="30"/>
    </row>
    <row r="351" spans="1:1" s="6" customFormat="1">
      <c r="A351" s="30"/>
    </row>
    <row r="352" spans="1:1" s="6" customFormat="1">
      <c r="A352" s="30"/>
    </row>
    <row r="353" spans="1:1" s="6" customFormat="1">
      <c r="A353" s="30"/>
    </row>
    <row r="354" spans="1:1" s="6" customFormat="1">
      <c r="A354" s="30"/>
    </row>
    <row r="355" spans="1:1" s="6" customFormat="1">
      <c r="A355" s="30"/>
    </row>
    <row r="356" spans="1:1" s="6" customFormat="1">
      <c r="A356" s="30"/>
    </row>
    <row r="357" spans="1:1" s="6" customFormat="1">
      <c r="A357" s="30"/>
    </row>
    <row r="358" spans="1:1" s="6" customFormat="1">
      <c r="A358" s="30"/>
    </row>
    <row r="359" spans="1:1" s="6" customFormat="1">
      <c r="A359" s="30"/>
    </row>
    <row r="360" spans="1:1" s="6" customFormat="1">
      <c r="A360" s="30"/>
    </row>
    <row r="361" spans="1:1" s="6" customFormat="1">
      <c r="A361" s="30"/>
    </row>
    <row r="362" spans="1:1" s="6" customFormat="1">
      <c r="A362" s="30"/>
    </row>
    <row r="363" spans="1:1" s="6" customFormat="1">
      <c r="A363" s="30"/>
    </row>
    <row r="364" spans="1:1" s="6" customFormat="1">
      <c r="A364" s="30"/>
    </row>
    <row r="365" spans="1:1" s="6" customFormat="1">
      <c r="A365" s="30"/>
    </row>
    <row r="366" spans="1:1" s="6" customFormat="1">
      <c r="A366" s="30"/>
    </row>
    <row r="367" spans="1:1" s="6" customFormat="1">
      <c r="A367" s="30"/>
    </row>
    <row r="368" spans="1:1" s="6" customFormat="1">
      <c r="A368" s="30"/>
    </row>
    <row r="369" spans="1:1" s="6" customFormat="1">
      <c r="A369" s="30"/>
    </row>
    <row r="370" spans="1:1" s="6" customFormat="1">
      <c r="A370" s="30"/>
    </row>
    <row r="371" spans="1:1" s="6" customFormat="1">
      <c r="A371" s="30"/>
    </row>
    <row r="372" spans="1:1" s="6" customFormat="1">
      <c r="A372" s="30"/>
    </row>
    <row r="373" spans="1:1" s="6" customFormat="1">
      <c r="A373" s="30"/>
    </row>
    <row r="374" spans="1:1" s="6" customFormat="1">
      <c r="A374" s="30"/>
    </row>
    <row r="375" spans="1:1" s="6" customFormat="1">
      <c r="A375" s="30"/>
    </row>
    <row r="376" spans="1:1" s="6" customFormat="1">
      <c r="A376" s="30"/>
    </row>
    <row r="377" spans="1:1" s="6" customFormat="1">
      <c r="A377" s="30"/>
    </row>
    <row r="378" spans="1:1" s="6" customFormat="1">
      <c r="A378" s="30"/>
    </row>
    <row r="379" spans="1:1" s="6" customFormat="1">
      <c r="A379" s="30"/>
    </row>
    <row r="380" spans="1:1" s="6" customFormat="1">
      <c r="A380" s="30"/>
    </row>
    <row r="381" spans="1:1" s="6" customFormat="1">
      <c r="A381" s="30"/>
    </row>
    <row r="382" spans="1:1" s="6" customFormat="1">
      <c r="A382" s="30"/>
    </row>
    <row r="383" spans="1:1" s="6" customFormat="1">
      <c r="A383" s="30"/>
    </row>
    <row r="384" spans="1:1" s="6" customFormat="1">
      <c r="A384" s="30"/>
    </row>
    <row r="385" spans="1:1" s="6" customFormat="1">
      <c r="A385" s="30"/>
    </row>
    <row r="386" spans="1:1" s="6" customFormat="1">
      <c r="A386" s="30"/>
    </row>
    <row r="387" spans="1:1" s="6" customFormat="1">
      <c r="A387" s="30"/>
    </row>
    <row r="388" spans="1:1" s="6" customFormat="1">
      <c r="A388" s="30"/>
    </row>
    <row r="389" spans="1:1" s="6" customFormat="1">
      <c r="A389" s="30"/>
    </row>
    <row r="390" spans="1:1" s="6" customFormat="1">
      <c r="A390" s="30"/>
    </row>
    <row r="391" spans="1:1" s="6" customFormat="1">
      <c r="A391" s="30"/>
    </row>
    <row r="392" spans="1:1" s="6" customFormat="1">
      <c r="A392" s="30"/>
    </row>
    <row r="393" spans="1:1" s="6" customFormat="1">
      <c r="A393" s="30"/>
    </row>
    <row r="394" spans="1:1" s="6" customFormat="1">
      <c r="A394" s="30"/>
    </row>
    <row r="395" spans="1:1" s="6" customFormat="1">
      <c r="A395" s="30"/>
    </row>
    <row r="396" spans="1:1" s="6" customFormat="1">
      <c r="A396" s="30"/>
    </row>
    <row r="397" spans="1:1" s="6" customFormat="1">
      <c r="A397" s="30"/>
    </row>
    <row r="398" spans="1:1" s="6" customFormat="1">
      <c r="A398" s="30"/>
    </row>
    <row r="399" spans="1:1" s="6" customFormat="1">
      <c r="A399" s="30"/>
    </row>
    <row r="400" spans="1:1" s="6" customFormat="1">
      <c r="A400" s="30"/>
    </row>
    <row r="401" spans="1:1" s="6" customFormat="1">
      <c r="A401" s="30"/>
    </row>
    <row r="402" spans="1:1" s="6" customFormat="1">
      <c r="A402" s="30"/>
    </row>
    <row r="403" spans="1:1" s="6" customFormat="1">
      <c r="A403" s="30"/>
    </row>
    <row r="404" spans="1:1" s="6" customFormat="1">
      <c r="A404" s="30"/>
    </row>
    <row r="405" spans="1:1" s="6" customFormat="1">
      <c r="A405" s="30"/>
    </row>
    <row r="406" spans="1:1" s="6" customFormat="1">
      <c r="A406" s="30"/>
    </row>
    <row r="407" spans="1:1" s="6" customFormat="1">
      <c r="A407" s="30"/>
    </row>
    <row r="408" spans="1:1" s="6" customFormat="1">
      <c r="A408" s="30"/>
    </row>
    <row r="409" spans="1:1" s="6" customFormat="1">
      <c r="A409" s="30"/>
    </row>
    <row r="410" spans="1:1" s="6" customFormat="1">
      <c r="A410" s="30"/>
    </row>
    <row r="411" spans="1:1" s="6" customFormat="1">
      <c r="A411" s="30"/>
    </row>
    <row r="412" spans="1:1" s="6" customFormat="1">
      <c r="A412" s="30"/>
    </row>
    <row r="413" spans="1:1" s="6" customFormat="1">
      <c r="A413" s="30"/>
    </row>
    <row r="414" spans="1:1" s="6" customFormat="1">
      <c r="A414" s="30"/>
    </row>
    <row r="415" spans="1:1" s="6" customFormat="1">
      <c r="A415" s="30"/>
    </row>
    <row r="416" spans="1:1" s="6" customFormat="1">
      <c r="A416" s="30"/>
    </row>
    <row r="417" spans="1:1" s="6" customFormat="1">
      <c r="A417" s="30"/>
    </row>
    <row r="418" spans="1:1" s="6" customFormat="1">
      <c r="A418" s="30"/>
    </row>
    <row r="419" spans="1:1" s="6" customFormat="1">
      <c r="A419" s="30"/>
    </row>
    <row r="420" spans="1:1" s="6" customFormat="1">
      <c r="A420" s="30"/>
    </row>
    <row r="421" spans="1:1" s="6" customFormat="1">
      <c r="A421" s="30"/>
    </row>
    <row r="422" spans="1:1" s="6" customFormat="1">
      <c r="A422" s="30"/>
    </row>
    <row r="423" spans="1:1" s="6" customFormat="1">
      <c r="A423" s="30"/>
    </row>
    <row r="424" spans="1:1" s="6" customFormat="1">
      <c r="A424" s="30"/>
    </row>
    <row r="425" spans="1:1" s="6" customFormat="1">
      <c r="A425" s="30"/>
    </row>
    <row r="426" spans="1:1" s="6" customFormat="1">
      <c r="A426" s="30"/>
    </row>
    <row r="427" spans="1:1" s="6" customFormat="1">
      <c r="A427" s="30"/>
    </row>
    <row r="428" spans="1:1" s="6" customFormat="1">
      <c r="A428" s="30"/>
    </row>
    <row r="429" spans="1:1" s="6" customFormat="1">
      <c r="A429" s="30"/>
    </row>
    <row r="430" spans="1:1" s="6" customFormat="1">
      <c r="A430" s="30"/>
    </row>
    <row r="431" spans="1:1" s="6" customFormat="1">
      <c r="A431" s="30"/>
    </row>
    <row r="432" spans="1:1" s="6" customFormat="1">
      <c r="A432" s="30"/>
    </row>
    <row r="433" spans="1:1" s="6" customFormat="1">
      <c r="A433" s="30"/>
    </row>
    <row r="434" spans="1:1" s="6" customFormat="1">
      <c r="A434" s="30"/>
    </row>
    <row r="435" spans="1:1" s="6" customFormat="1">
      <c r="A435" s="30"/>
    </row>
    <row r="436" spans="1:1" s="6" customFormat="1">
      <c r="A436" s="30"/>
    </row>
    <row r="437" spans="1:1" s="6" customFormat="1">
      <c r="A437" s="30"/>
    </row>
    <row r="438" spans="1:1" s="6" customFormat="1">
      <c r="A438" s="30"/>
    </row>
    <row r="439" spans="1:1" s="6" customFormat="1">
      <c r="A439" s="30"/>
    </row>
    <row r="440" spans="1:1" s="6" customFormat="1">
      <c r="A440" s="30"/>
    </row>
    <row r="441" spans="1:1" s="6" customFormat="1">
      <c r="A441" s="30"/>
    </row>
    <row r="442" spans="1:1" s="6" customFormat="1">
      <c r="A442" s="30"/>
    </row>
    <row r="443" spans="1:1" s="6" customFormat="1">
      <c r="A443" s="30"/>
    </row>
    <row r="444" spans="1:1" s="6" customFormat="1">
      <c r="A444" s="30"/>
    </row>
    <row r="445" spans="1:1" s="6" customFormat="1">
      <c r="A445" s="30"/>
    </row>
    <row r="446" spans="1:1" s="6" customFormat="1">
      <c r="A446" s="30"/>
    </row>
    <row r="447" spans="1:1" s="6" customFormat="1">
      <c r="A447" s="30"/>
    </row>
    <row r="448" spans="1:1" s="6" customFormat="1">
      <c r="A448" s="30"/>
    </row>
    <row r="449" spans="1:1" s="6" customFormat="1">
      <c r="A449" s="30"/>
    </row>
    <row r="450" spans="1:1" s="6" customFormat="1">
      <c r="A450" s="30"/>
    </row>
    <row r="451" spans="1:1" s="6" customFormat="1">
      <c r="A451" s="30"/>
    </row>
    <row r="452" spans="1:1" s="6" customFormat="1">
      <c r="A452" s="30"/>
    </row>
    <row r="453" spans="1:1" s="6" customFormat="1">
      <c r="A453" s="30"/>
    </row>
    <row r="454" spans="1:1" s="6" customFormat="1">
      <c r="A454" s="30"/>
    </row>
    <row r="455" spans="1:1" s="6" customFormat="1">
      <c r="A455" s="30"/>
    </row>
    <row r="456" spans="1:1" s="6" customFormat="1">
      <c r="A456" s="30"/>
    </row>
    <row r="457" spans="1:1" s="6" customFormat="1">
      <c r="A457" s="30"/>
    </row>
    <row r="458" spans="1:1" s="6" customFormat="1">
      <c r="A458" s="30"/>
    </row>
    <row r="459" spans="1:1" s="6" customFormat="1">
      <c r="A459" s="30"/>
    </row>
    <row r="460" spans="1:1" s="6" customFormat="1">
      <c r="A460" s="30"/>
    </row>
    <row r="461" spans="1:1" s="6" customFormat="1">
      <c r="A461" s="30"/>
    </row>
    <row r="462" spans="1:1" s="6" customFormat="1">
      <c r="A462" s="30"/>
    </row>
    <row r="463" spans="1:1" s="6" customFormat="1">
      <c r="A463" s="30"/>
    </row>
    <row r="464" spans="1:1" s="6" customFormat="1">
      <c r="A464" s="30"/>
    </row>
    <row r="465" spans="1:14" s="6" customFormat="1">
      <c r="A465" s="30"/>
    </row>
    <row r="466" spans="1:14" s="6" customFormat="1">
      <c r="A466" s="30"/>
    </row>
    <row r="467" spans="1:14" s="6" customFormat="1">
      <c r="A467" s="30"/>
    </row>
    <row r="468" spans="1:14" s="6" customFormat="1">
      <c r="A468" s="30"/>
    </row>
    <row r="469" spans="1:14" s="6" customFormat="1">
      <c r="A469" s="30"/>
    </row>
    <row r="470" spans="1:14" s="6" customFormat="1">
      <c r="A470" s="30"/>
    </row>
    <row r="471" spans="1:14" s="6" customFormat="1">
      <c r="A471" s="30"/>
    </row>
    <row r="472" spans="1:14" s="6" customFormat="1">
      <c r="A472" s="30"/>
    </row>
    <row r="473" spans="1:14" s="6" customFormat="1">
      <c r="A473" s="30"/>
    </row>
    <row r="474" spans="1:14" s="6" customFormat="1">
      <c r="A474" s="30"/>
    </row>
    <row r="475" spans="1:14" s="6" customFormat="1">
      <c r="A475" s="30"/>
    </row>
    <row r="476" spans="1:14" s="6" customFormat="1">
      <c r="A476" s="30"/>
    </row>
    <row r="477" spans="1:14" s="6" customFormat="1">
      <c r="A477" s="30"/>
    </row>
    <row r="478" spans="1:14" s="6" customFormat="1">
      <c r="A478" s="30"/>
    </row>
    <row r="479" spans="1:14" s="6" customFormat="1">
      <c r="A479" s="30"/>
    </row>
    <row r="480" spans="1:14" s="6" customFormat="1">
      <c r="A480" s="30"/>
      <c r="M480"/>
      <c r="N480"/>
    </row>
    <row r="481" spans="1:14" s="6" customFormat="1">
      <c r="A481" s="30"/>
      <c r="M481"/>
      <c r="N481"/>
    </row>
    <row r="482" spans="1:14" s="6" customFormat="1">
      <c r="A482" s="30"/>
      <c r="M482"/>
      <c r="N482"/>
    </row>
    <row r="483" spans="1:14" s="6" customFormat="1">
      <c r="A483" s="30"/>
      <c r="M483"/>
      <c r="N483"/>
    </row>
    <row r="484" spans="1:14" s="6" customFormat="1">
      <c r="A484" s="30"/>
      <c r="M484"/>
      <c r="N484"/>
    </row>
    <row r="485" spans="1:14" s="6" customFormat="1">
      <c r="A485" s="30"/>
      <c r="M485"/>
      <c r="N485"/>
    </row>
    <row r="486" spans="1:14" s="6" customFormat="1">
      <c r="A486" s="30"/>
      <c r="M486"/>
      <c r="N486"/>
    </row>
    <row r="487" spans="1:14" s="6" customFormat="1">
      <c r="A487" s="30"/>
      <c r="M487"/>
      <c r="N487"/>
    </row>
    <row r="488" spans="1:14" s="6" customFormat="1">
      <c r="A488" s="30"/>
      <c r="M488"/>
      <c r="N488"/>
    </row>
    <row r="489" spans="1:14" s="6" customFormat="1">
      <c r="A489" s="30"/>
      <c r="M489"/>
      <c r="N489"/>
    </row>
    <row r="490" spans="1:14" s="6" customFormat="1">
      <c r="A490" s="30"/>
      <c r="M490"/>
      <c r="N490"/>
    </row>
    <row r="491" spans="1:14" s="6" customFormat="1">
      <c r="A491" s="30"/>
      <c r="M491"/>
      <c r="N491"/>
    </row>
    <row r="492" spans="1:14" s="6" customFormat="1">
      <c r="A492" s="30"/>
      <c r="M492"/>
      <c r="N492"/>
    </row>
    <row r="493" spans="1:14" s="6" customFormat="1">
      <c r="A493" s="30"/>
      <c r="M493"/>
      <c r="N493"/>
    </row>
    <row r="494" spans="1:14" s="6" customFormat="1">
      <c r="A494" s="30"/>
      <c r="M494"/>
      <c r="N494"/>
    </row>
    <row r="495" spans="1:14" s="6" customFormat="1">
      <c r="A495" s="30"/>
      <c r="M495"/>
      <c r="N495"/>
    </row>
    <row r="496" spans="1:14" s="6" customFormat="1">
      <c r="A496" s="30"/>
      <c r="M496"/>
      <c r="N496"/>
    </row>
    <row r="497" spans="1:14" s="6" customFormat="1">
      <c r="A497" s="30"/>
      <c r="M497"/>
      <c r="N497"/>
    </row>
    <row r="498" spans="1:14" s="6" customFormat="1">
      <c r="A498" s="30"/>
      <c r="M498"/>
      <c r="N498"/>
    </row>
    <row r="499" spans="1:14" s="6" customFormat="1">
      <c r="A499" s="30"/>
      <c r="M499"/>
      <c r="N499"/>
    </row>
    <row r="500" spans="1:14" s="6" customFormat="1">
      <c r="A500" s="30"/>
      <c r="M500"/>
      <c r="N500"/>
    </row>
    <row r="501" spans="1:14" s="6" customFormat="1">
      <c r="A501" s="30"/>
      <c r="M501"/>
      <c r="N501"/>
    </row>
    <row r="502" spans="1:14" s="6" customFormat="1">
      <c r="A502" s="30"/>
      <c r="M502"/>
      <c r="N502"/>
    </row>
    <row r="503" spans="1:14" s="6" customFormat="1">
      <c r="A503" s="30"/>
      <c r="M503"/>
      <c r="N503"/>
    </row>
    <row r="504" spans="1:14" s="6" customFormat="1">
      <c r="A504" s="30"/>
      <c r="M504"/>
      <c r="N504"/>
    </row>
    <row r="505" spans="1:14" s="6" customFormat="1">
      <c r="A505" s="30"/>
      <c r="M505"/>
      <c r="N505"/>
    </row>
    <row r="506" spans="1:14" s="6" customFormat="1">
      <c r="A506" s="30"/>
      <c r="M506"/>
      <c r="N506"/>
    </row>
    <row r="507" spans="1:14" s="6" customFormat="1">
      <c r="A507" s="30"/>
      <c r="M507"/>
      <c r="N507"/>
    </row>
    <row r="508" spans="1:14" s="6" customFormat="1">
      <c r="A508" s="30"/>
      <c r="M508"/>
      <c r="N508"/>
    </row>
    <row r="509" spans="1:14" s="6" customFormat="1">
      <c r="A509" s="30"/>
      <c r="M509"/>
      <c r="N509"/>
    </row>
    <row r="510" spans="1:14" s="6" customFormat="1">
      <c r="A510" s="30"/>
      <c r="M510"/>
      <c r="N510"/>
    </row>
    <row r="511" spans="1:14" s="6" customFormat="1">
      <c r="A511" s="30"/>
      <c r="M511"/>
      <c r="N511"/>
    </row>
    <row r="512" spans="1:14" s="6" customFormat="1">
      <c r="A512" s="30"/>
      <c r="M512"/>
      <c r="N512"/>
    </row>
    <row r="513" spans="1:14" s="6" customFormat="1">
      <c r="A513" s="30"/>
      <c r="M513"/>
      <c r="N513"/>
    </row>
    <row r="514" spans="1:14" s="6" customFormat="1">
      <c r="A514" s="30"/>
      <c r="M514"/>
      <c r="N514"/>
    </row>
    <row r="515" spans="1:14" s="6" customFormat="1">
      <c r="A515" s="30"/>
      <c r="M515"/>
      <c r="N515"/>
    </row>
    <row r="516" spans="1:14" s="6" customFormat="1">
      <c r="A516" s="30"/>
      <c r="M516"/>
      <c r="N516"/>
    </row>
    <row r="517" spans="1:14" s="6" customFormat="1">
      <c r="A517" s="30"/>
      <c r="M517"/>
      <c r="N517"/>
    </row>
    <row r="518" spans="1:14" s="6" customFormat="1">
      <c r="A518" s="30"/>
      <c r="M518"/>
      <c r="N518"/>
    </row>
    <row r="519" spans="1:14" s="6" customFormat="1">
      <c r="A519" s="30"/>
      <c r="M519"/>
      <c r="N519"/>
    </row>
    <row r="520" spans="1:14" s="6" customFormat="1">
      <c r="A520" s="30"/>
      <c r="M520"/>
      <c r="N520"/>
    </row>
    <row r="521" spans="1:14" s="6" customFormat="1">
      <c r="A521" s="30"/>
      <c r="M521"/>
      <c r="N521"/>
    </row>
    <row r="522" spans="1:14" s="6" customFormat="1">
      <c r="A522" s="30"/>
      <c r="M522"/>
      <c r="N522"/>
    </row>
    <row r="523" spans="1:14" s="6" customFormat="1">
      <c r="A523" s="30"/>
      <c r="M523"/>
      <c r="N523"/>
    </row>
    <row r="524" spans="1:14" s="6" customFormat="1">
      <c r="A524" s="30"/>
      <c r="M524"/>
      <c r="N524"/>
    </row>
    <row r="525" spans="1:14" s="6" customFormat="1">
      <c r="A525" s="30"/>
      <c r="M525"/>
      <c r="N525"/>
    </row>
    <row r="526" spans="1:14" s="6" customFormat="1">
      <c r="A526" s="30"/>
      <c r="M526"/>
      <c r="N526"/>
    </row>
    <row r="527" spans="1:14" s="6" customFormat="1">
      <c r="A527" s="30"/>
      <c r="M527"/>
      <c r="N527"/>
    </row>
    <row r="528" spans="1:14" s="6" customFormat="1">
      <c r="A528" s="30"/>
      <c r="M528"/>
      <c r="N528"/>
    </row>
    <row r="529" spans="1:14" s="6" customFormat="1">
      <c r="A529" s="30"/>
      <c r="M529"/>
      <c r="N529"/>
    </row>
    <row r="530" spans="1:14" s="6" customFormat="1">
      <c r="A530" s="30"/>
      <c r="M530"/>
      <c r="N530"/>
    </row>
    <row r="531" spans="1:14" s="6" customFormat="1">
      <c r="A531" s="30"/>
      <c r="M531"/>
      <c r="N531"/>
    </row>
    <row r="532" spans="1:14" s="6" customFormat="1">
      <c r="A532" s="30"/>
      <c r="M532"/>
      <c r="N532"/>
    </row>
    <row r="533" spans="1:14" s="6" customFormat="1">
      <c r="A533" s="30"/>
      <c r="M533"/>
      <c r="N533"/>
    </row>
    <row r="534" spans="1:14" s="6" customFormat="1">
      <c r="A534" s="30"/>
      <c r="M534"/>
      <c r="N534"/>
    </row>
    <row r="535" spans="1:14" s="6" customFormat="1">
      <c r="A535" s="30"/>
      <c r="M535"/>
      <c r="N535"/>
    </row>
    <row r="536" spans="1:14" s="6" customFormat="1">
      <c r="A536" s="30"/>
      <c r="M536"/>
      <c r="N536"/>
    </row>
    <row r="537" spans="1:14" s="6" customFormat="1">
      <c r="A537" s="30"/>
      <c r="M537"/>
      <c r="N537"/>
    </row>
    <row r="538" spans="1:14" s="6" customFormat="1">
      <c r="A538" s="30"/>
      <c r="M538"/>
      <c r="N538"/>
    </row>
    <row r="539" spans="1:14" s="6" customFormat="1">
      <c r="A539" s="30"/>
      <c r="M539"/>
      <c r="N539"/>
    </row>
    <row r="540" spans="1:14" s="6" customFormat="1">
      <c r="A540" s="30"/>
      <c r="M540"/>
      <c r="N540"/>
    </row>
    <row r="541" spans="1:14" s="6" customFormat="1">
      <c r="A541" s="30"/>
      <c r="M541"/>
      <c r="N541"/>
    </row>
    <row r="542" spans="1:14" s="6" customFormat="1">
      <c r="A542" s="30"/>
      <c r="M542"/>
      <c r="N542"/>
    </row>
    <row r="543" spans="1:14" s="6" customFormat="1">
      <c r="A543" s="30"/>
      <c r="M543"/>
      <c r="N543"/>
    </row>
    <row r="544" spans="1:14" s="6" customFormat="1">
      <c r="A544" s="30"/>
      <c r="M544"/>
      <c r="N544"/>
    </row>
    <row r="545" spans="1:14" s="6" customFormat="1">
      <c r="A545" s="30"/>
      <c r="M545"/>
      <c r="N545"/>
    </row>
    <row r="546" spans="1:14" s="6" customFormat="1">
      <c r="A546" s="30"/>
      <c r="M546"/>
      <c r="N546"/>
    </row>
    <row r="547" spans="1:14" s="6" customFormat="1">
      <c r="A547" s="30"/>
      <c r="M547"/>
      <c r="N547"/>
    </row>
    <row r="548" spans="1:14" s="6" customFormat="1">
      <c r="A548" s="30"/>
      <c r="M548"/>
      <c r="N548"/>
    </row>
    <row r="549" spans="1:14" s="6" customFormat="1">
      <c r="A549" s="30"/>
      <c r="M549"/>
      <c r="N549"/>
    </row>
    <row r="550" spans="1:14" s="6" customFormat="1">
      <c r="A550" s="30"/>
      <c r="M550"/>
      <c r="N550"/>
    </row>
    <row r="551" spans="1:14" s="6" customFormat="1">
      <c r="A551" s="30"/>
      <c r="M551"/>
      <c r="N551"/>
    </row>
    <row r="552" spans="1:14" s="6" customFormat="1">
      <c r="A552" s="30"/>
      <c r="M552"/>
      <c r="N552"/>
    </row>
    <row r="553" spans="1:14" s="6" customFormat="1">
      <c r="A553" s="30"/>
      <c r="M553"/>
      <c r="N553"/>
    </row>
    <row r="554" spans="1:14" s="6" customFormat="1">
      <c r="A554" s="30"/>
      <c r="M554"/>
      <c r="N554"/>
    </row>
    <row r="555" spans="1:14" s="6" customFormat="1">
      <c r="A555" s="30"/>
      <c r="M555"/>
      <c r="N555"/>
    </row>
    <row r="556" spans="1:14" s="6" customFormat="1">
      <c r="A556" s="30"/>
      <c r="M556"/>
      <c r="N556"/>
    </row>
    <row r="557" spans="1:14" s="6" customFormat="1">
      <c r="A557" s="30"/>
      <c r="M557"/>
      <c r="N557"/>
    </row>
    <row r="558" spans="1:14" s="6" customFormat="1">
      <c r="A558" s="30"/>
      <c r="M558"/>
      <c r="N558"/>
    </row>
    <row r="559" spans="1:14" s="6" customFormat="1">
      <c r="A559" s="30"/>
      <c r="M559"/>
      <c r="N559"/>
    </row>
    <row r="560" spans="1:14" s="6" customFormat="1">
      <c r="A560" s="30"/>
      <c r="M560"/>
      <c r="N560"/>
    </row>
    <row r="561" spans="1:14" s="6" customFormat="1">
      <c r="A561" s="30"/>
      <c r="M561"/>
      <c r="N561"/>
    </row>
    <row r="562" spans="1:14" s="6" customFormat="1">
      <c r="A562" s="30"/>
      <c r="M562"/>
      <c r="N562"/>
    </row>
    <row r="563" spans="1:14" s="6" customFormat="1">
      <c r="A563" s="30"/>
      <c r="M563"/>
      <c r="N563"/>
    </row>
    <row r="564" spans="1:14" s="6" customFormat="1">
      <c r="A564" s="30"/>
      <c r="M564"/>
      <c r="N564"/>
    </row>
    <row r="565" spans="1:14" s="6" customFormat="1">
      <c r="A565" s="30"/>
      <c r="M565"/>
      <c r="N565"/>
    </row>
    <row r="566" spans="1:14" s="6" customFormat="1">
      <c r="A566" s="30"/>
      <c r="M566"/>
      <c r="N566"/>
    </row>
    <row r="567" spans="1:14" s="6" customFormat="1">
      <c r="A567" s="30"/>
      <c r="M567"/>
      <c r="N567"/>
    </row>
    <row r="568" spans="1:14" s="6" customFormat="1">
      <c r="A568" s="30"/>
      <c r="M568"/>
      <c r="N568"/>
    </row>
    <row r="569" spans="1:14" s="6" customFormat="1">
      <c r="A569" s="30"/>
      <c r="M569"/>
      <c r="N569"/>
    </row>
    <row r="570" spans="1:14" s="6" customFormat="1">
      <c r="A570" s="30"/>
      <c r="M570"/>
      <c r="N570"/>
    </row>
    <row r="571" spans="1:14" s="6" customFormat="1">
      <c r="A571" s="30"/>
      <c r="M571"/>
      <c r="N571"/>
    </row>
    <row r="572" spans="1:14" s="6" customFormat="1">
      <c r="A572" s="30"/>
      <c r="M572"/>
      <c r="N572"/>
    </row>
    <row r="573" spans="1:14" s="6" customFormat="1">
      <c r="A573" s="30"/>
      <c r="M573"/>
      <c r="N573"/>
    </row>
    <row r="574" spans="1:14" s="6" customFormat="1">
      <c r="A574" s="30"/>
      <c r="M574"/>
      <c r="N574"/>
    </row>
    <row r="575" spans="1:14" s="6" customFormat="1">
      <c r="A575" s="30"/>
      <c r="M575"/>
      <c r="N575"/>
    </row>
    <row r="576" spans="1:14" s="6" customFormat="1">
      <c r="A576" s="30"/>
      <c r="M576"/>
      <c r="N576"/>
    </row>
    <row r="577" spans="1:14" s="6" customFormat="1">
      <c r="A577" s="30"/>
      <c r="M577"/>
      <c r="N577"/>
    </row>
    <row r="578" spans="1:14" s="6" customFormat="1">
      <c r="A578" s="30"/>
      <c r="M578"/>
      <c r="N578"/>
    </row>
    <row r="579" spans="1:14" s="6" customFormat="1">
      <c r="A579" s="30"/>
      <c r="M579"/>
      <c r="N579"/>
    </row>
    <row r="580" spans="1:14" s="6" customFormat="1">
      <c r="A580" s="30"/>
      <c r="M580"/>
      <c r="N580"/>
    </row>
    <row r="581" spans="1:14" s="6" customFormat="1">
      <c r="A581" s="30"/>
      <c r="M581"/>
      <c r="N581"/>
    </row>
    <row r="582" spans="1:14" s="6" customFormat="1">
      <c r="A582" s="30"/>
      <c r="M582"/>
      <c r="N582"/>
    </row>
    <row r="583" spans="1:14" s="6" customFormat="1">
      <c r="A583" s="30"/>
      <c r="M583"/>
      <c r="N583"/>
    </row>
    <row r="584" spans="1:14" s="6" customFormat="1">
      <c r="A584" s="30"/>
      <c r="M584"/>
      <c r="N584"/>
    </row>
    <row r="585" spans="1:14" s="6" customFormat="1">
      <c r="A585" s="30"/>
      <c r="M585"/>
      <c r="N585"/>
    </row>
    <row r="586" spans="1:14" s="6" customFormat="1">
      <c r="A586" s="30"/>
      <c r="M586"/>
      <c r="N586"/>
    </row>
    <row r="587" spans="1:14" s="6" customFormat="1">
      <c r="A587" s="30"/>
      <c r="M587"/>
      <c r="N587"/>
    </row>
    <row r="588" spans="1:14" s="6" customFormat="1">
      <c r="A588" s="30"/>
      <c r="M588"/>
      <c r="N588"/>
    </row>
    <row r="589" spans="1:14" s="6" customFormat="1">
      <c r="A589" s="30"/>
      <c r="M589"/>
      <c r="N589"/>
    </row>
    <row r="590" spans="1:14" s="6" customFormat="1">
      <c r="A590" s="30"/>
      <c r="M590"/>
      <c r="N590"/>
    </row>
    <row r="591" spans="1:14" s="6" customFormat="1">
      <c r="A591" s="30"/>
      <c r="M591"/>
      <c r="N591"/>
    </row>
    <row r="592" spans="1:14" s="6" customFormat="1">
      <c r="A592" s="30"/>
      <c r="M592"/>
      <c r="N592"/>
    </row>
    <row r="593" spans="1:14" s="6" customFormat="1">
      <c r="A593" s="30"/>
      <c r="M593"/>
      <c r="N593"/>
    </row>
    <row r="594" spans="1:14" s="6" customFormat="1">
      <c r="A594" s="30"/>
      <c r="M594"/>
      <c r="N594"/>
    </row>
    <row r="595" spans="1:14" s="6" customFormat="1">
      <c r="A595" s="30"/>
      <c r="M595"/>
      <c r="N595"/>
    </row>
    <row r="596" spans="1:14" s="6" customFormat="1">
      <c r="A596" s="30"/>
      <c r="M596"/>
      <c r="N596"/>
    </row>
    <row r="597" spans="1:14" s="6" customFormat="1">
      <c r="A597" s="30"/>
      <c r="M597"/>
      <c r="N597"/>
    </row>
    <row r="598" spans="1:14" s="6" customFormat="1">
      <c r="A598" s="30"/>
      <c r="M598"/>
      <c r="N598"/>
    </row>
    <row r="599" spans="1:14" s="6" customFormat="1">
      <c r="A599" s="30"/>
      <c r="M599"/>
      <c r="N599"/>
    </row>
    <row r="600" spans="1:14" s="6" customFormat="1">
      <c r="A600" s="30"/>
      <c r="M600"/>
      <c r="N600"/>
    </row>
    <row r="601" spans="1:14" s="6" customFormat="1">
      <c r="A601" s="30"/>
      <c r="M601"/>
      <c r="N601"/>
    </row>
    <row r="602" spans="1:14">
      <c r="A602" s="3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4">
      <c r="A603" s="3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4">
      <c r="A604" s="30"/>
      <c r="B604" s="6"/>
      <c r="C604" s="6"/>
      <c r="D604" s="6"/>
      <c r="E604" s="6"/>
      <c r="F604" s="6"/>
      <c r="G604" s="6"/>
      <c r="H604" s="6"/>
    </row>
    <row r="605" spans="1:14">
      <c r="A605" s="30"/>
      <c r="B605" s="6"/>
      <c r="C605" s="6"/>
      <c r="D605" s="6"/>
      <c r="E605" s="6"/>
      <c r="F605" s="6"/>
      <c r="G605" s="6"/>
      <c r="H605" s="6"/>
    </row>
    <row r="606" spans="1:14">
      <c r="A606" s="30"/>
      <c r="B606" s="6"/>
      <c r="C606" s="6"/>
      <c r="D606" s="6"/>
      <c r="E606" s="6"/>
      <c r="F606" s="6"/>
      <c r="G606" s="6"/>
      <c r="H606" s="6"/>
    </row>
    <row r="607" spans="1:14">
      <c r="A607" s="30"/>
      <c r="B607" s="6"/>
      <c r="C607" s="6"/>
      <c r="D607" s="6"/>
      <c r="E607" s="6"/>
      <c r="F607" s="6"/>
      <c r="G607" s="6"/>
      <c r="H607" s="6"/>
    </row>
    <row r="608" spans="1:14">
      <c r="A608" s="30"/>
      <c r="B608" s="6"/>
      <c r="C608" s="6"/>
      <c r="D608" s="6"/>
      <c r="E608" s="6"/>
      <c r="F608" s="6"/>
      <c r="G608" s="6"/>
      <c r="H608" s="6"/>
    </row>
    <row r="609" spans="1:8">
      <c r="A609" s="30"/>
      <c r="B609" s="6"/>
      <c r="C609" s="6"/>
      <c r="D609" s="6"/>
      <c r="E609" s="6"/>
      <c r="F609" s="6"/>
      <c r="G609" s="6"/>
      <c r="H609" s="6"/>
    </row>
    <row r="610" spans="1:8">
      <c r="A610" s="30"/>
      <c r="B610" s="6"/>
      <c r="C610" s="6"/>
      <c r="D610" s="6"/>
      <c r="E610" s="6"/>
      <c r="F610" s="6"/>
      <c r="G610" s="6"/>
      <c r="H610" s="6"/>
    </row>
    <row r="611" spans="1:8">
      <c r="A611" s="30"/>
      <c r="B611" s="6"/>
      <c r="C611" s="6"/>
      <c r="D611" s="6"/>
      <c r="E611" s="6"/>
      <c r="F611" s="6"/>
      <c r="G611" s="6"/>
      <c r="H611" s="6"/>
    </row>
    <row r="612" spans="1:8">
      <c r="A612" s="30"/>
      <c r="B612" s="6"/>
      <c r="C612" s="6"/>
      <c r="D612" s="6"/>
      <c r="E612" s="6"/>
      <c r="F612" s="6"/>
      <c r="G612" s="6"/>
      <c r="H612" s="6"/>
    </row>
    <row r="613" spans="1:8">
      <c r="A613" s="30"/>
      <c r="B613" s="6"/>
      <c r="C613" s="6"/>
      <c r="D613" s="6"/>
      <c r="E613" s="6"/>
      <c r="F613" s="6"/>
      <c r="G613" s="6"/>
      <c r="H613" s="6"/>
    </row>
    <row r="614" spans="1:8">
      <c r="A614" s="30"/>
      <c r="B614" s="6"/>
      <c r="C614" s="6"/>
      <c r="D614" s="6"/>
      <c r="E614" s="6"/>
      <c r="F614" s="6"/>
      <c r="G614" s="6"/>
      <c r="H614" s="6"/>
    </row>
    <row r="615" spans="1:8">
      <c r="A615" s="30"/>
      <c r="B615" s="6"/>
      <c r="C615" s="6"/>
      <c r="D615" s="6"/>
      <c r="E615" s="6"/>
      <c r="F615" s="6"/>
      <c r="G615" s="6"/>
      <c r="H615" s="6"/>
    </row>
    <row r="616" spans="1:8">
      <c r="A616" s="30"/>
      <c r="B616" s="6"/>
      <c r="C616" s="6"/>
      <c r="D616" s="6"/>
      <c r="E616" s="6"/>
      <c r="F616" s="6"/>
      <c r="G616" s="6"/>
      <c r="H616" s="6"/>
    </row>
    <row r="617" spans="1:8">
      <c r="A617" s="30"/>
      <c r="B617" s="6"/>
      <c r="C617" s="6"/>
      <c r="D617" s="6"/>
      <c r="E617" s="6"/>
      <c r="F617" s="6"/>
      <c r="G617" s="6"/>
      <c r="H617" s="6"/>
    </row>
    <row r="618" spans="1:8">
      <c r="A618" s="30"/>
      <c r="B618" s="6"/>
      <c r="C618" s="6"/>
      <c r="D618" s="6"/>
      <c r="E618" s="6"/>
      <c r="F618" s="6"/>
      <c r="G618" s="6"/>
      <c r="H618" s="6"/>
    </row>
    <row r="619" spans="1:8">
      <c r="A619" s="30"/>
      <c r="B619" s="6"/>
      <c r="C619" s="6"/>
      <c r="D619" s="6"/>
      <c r="E619" s="6"/>
      <c r="F619" s="6"/>
      <c r="G619" s="6"/>
      <c r="H619" s="6"/>
    </row>
    <row r="620" spans="1:8">
      <c r="A620" s="30"/>
      <c r="B620" s="6"/>
      <c r="C620" s="6"/>
      <c r="D620" s="6"/>
      <c r="E620" s="6"/>
      <c r="F620" s="6"/>
      <c r="G620" s="6"/>
      <c r="H620" s="6"/>
    </row>
    <row r="621" spans="1:8">
      <c r="A621" s="30"/>
      <c r="B621" s="6"/>
      <c r="C621" s="6"/>
      <c r="D621" s="6"/>
      <c r="E621" s="6"/>
      <c r="F621" s="6"/>
      <c r="G621" s="6"/>
      <c r="H621" s="6"/>
    </row>
    <row r="622" spans="1:8">
      <c r="A622" s="30"/>
      <c r="B622" s="6"/>
      <c r="C622" s="6"/>
      <c r="D622" s="6"/>
      <c r="E622" s="6"/>
      <c r="F622" s="6"/>
      <c r="G622" s="6"/>
      <c r="H622" s="6"/>
    </row>
    <row r="623" spans="1:8">
      <c r="A623" s="30"/>
      <c r="B623" s="6"/>
      <c r="C623" s="6"/>
      <c r="D623" s="6"/>
      <c r="E623" s="6"/>
      <c r="F623" s="6"/>
      <c r="G623" s="6"/>
      <c r="H623" s="6"/>
    </row>
    <row r="624" spans="1:8">
      <c r="A624" s="30"/>
      <c r="B624" s="6"/>
      <c r="C624" s="6"/>
      <c r="D624" s="6"/>
      <c r="E624" s="6"/>
      <c r="F624" s="6"/>
      <c r="G624" s="6"/>
      <c r="H624" s="6"/>
    </row>
    <row r="625" spans="1:8">
      <c r="A625" s="30"/>
      <c r="B625" s="6"/>
      <c r="C625" s="6"/>
      <c r="D625" s="6"/>
      <c r="E625" s="6"/>
      <c r="F625" s="6"/>
      <c r="G625" s="6"/>
      <c r="H625" s="6"/>
    </row>
    <row r="626" spans="1:8">
      <c r="A626" s="30"/>
      <c r="B626" s="6"/>
      <c r="C626" s="6"/>
      <c r="D626" s="6"/>
      <c r="E626" s="6"/>
      <c r="F626" s="6"/>
      <c r="G626" s="6"/>
      <c r="H626" s="6"/>
    </row>
    <row r="627" spans="1:8">
      <c r="A627" s="30"/>
      <c r="B627" s="6"/>
      <c r="C627" s="6"/>
      <c r="D627" s="6"/>
      <c r="E627" s="6"/>
      <c r="F627" s="6"/>
      <c r="G627" s="6"/>
      <c r="H627" s="6"/>
    </row>
    <row r="628" spans="1:8">
      <c r="A628" s="30"/>
      <c r="B628" s="6"/>
      <c r="C628" s="6"/>
      <c r="D628" s="6"/>
      <c r="E628" s="6"/>
      <c r="F628" s="6"/>
      <c r="G628" s="6"/>
      <c r="H628" s="6"/>
    </row>
    <row r="629" spans="1:8">
      <c r="A629" s="30"/>
      <c r="B629" s="6"/>
      <c r="C629" s="6"/>
      <c r="D629" s="6"/>
      <c r="E629" s="6"/>
      <c r="F629" s="6"/>
      <c r="G629" s="6"/>
      <c r="H629" s="6"/>
    </row>
    <row r="630" spans="1:8">
      <c r="A630" s="30"/>
      <c r="B630" s="6"/>
      <c r="C630" s="6"/>
      <c r="D630" s="6"/>
      <c r="E630" s="6"/>
      <c r="F630" s="6"/>
      <c r="G630" s="6"/>
      <c r="H630" s="6"/>
    </row>
    <row r="631" spans="1:8">
      <c r="A631" s="30"/>
      <c r="B631" s="6"/>
      <c r="C631" s="6"/>
      <c r="D631" s="6"/>
      <c r="E631" s="6"/>
      <c r="F631" s="6"/>
      <c r="G631" s="6"/>
      <c r="H631" s="6"/>
    </row>
    <row r="632" spans="1:8">
      <c r="A632" s="30"/>
      <c r="B632" s="6"/>
      <c r="C632" s="6"/>
      <c r="D632" s="6"/>
      <c r="E632" s="6"/>
      <c r="F632" s="6"/>
      <c r="G632" s="6"/>
      <c r="H632" s="6"/>
    </row>
    <row r="633" spans="1:8">
      <c r="A633" s="30"/>
      <c r="B633" s="6"/>
      <c r="C633" s="6"/>
      <c r="D633" s="6"/>
      <c r="E633" s="6"/>
      <c r="F633" s="6"/>
      <c r="G633" s="6"/>
      <c r="H633" s="6"/>
    </row>
    <row r="634" spans="1:8">
      <c r="A634" s="30"/>
      <c r="B634" s="6"/>
      <c r="C634" s="6"/>
      <c r="D634" s="6"/>
      <c r="E634" s="6"/>
      <c r="F634" s="6"/>
      <c r="G634" s="6"/>
      <c r="H634" s="6"/>
    </row>
    <row r="635" spans="1:8">
      <c r="A635" s="30"/>
      <c r="B635" s="6"/>
      <c r="C635" s="6"/>
      <c r="D635" s="6"/>
      <c r="E635" s="6"/>
      <c r="F635" s="6"/>
      <c r="G635" s="6"/>
      <c r="H635" s="6"/>
    </row>
    <row r="636" spans="1:8">
      <c r="A636" s="30"/>
      <c r="B636" s="6"/>
      <c r="C636" s="6"/>
      <c r="D636" s="6"/>
      <c r="E636" s="6"/>
      <c r="F636" s="6"/>
      <c r="G636" s="6"/>
      <c r="H636" s="6"/>
    </row>
    <row r="637" spans="1:8">
      <c r="A637" s="30"/>
      <c r="B637" s="6"/>
      <c r="C637" s="6"/>
      <c r="D637" s="6"/>
      <c r="E637" s="6"/>
      <c r="F637" s="6"/>
      <c r="G637" s="6"/>
      <c r="H637" s="6"/>
    </row>
    <row r="638" spans="1:8">
      <c r="A638" s="30"/>
      <c r="B638" s="6"/>
      <c r="C638" s="6"/>
      <c r="D638" s="6"/>
      <c r="E638" s="6"/>
      <c r="F638" s="6"/>
      <c r="G638" s="6"/>
      <c r="H638" s="6"/>
    </row>
    <row r="639" spans="1:8">
      <c r="A639" s="30"/>
      <c r="B639" s="6"/>
      <c r="C639" s="6"/>
      <c r="D639" s="6"/>
      <c r="E639" s="6"/>
      <c r="F639" s="6"/>
      <c r="G639" s="6"/>
      <c r="H639" s="6"/>
    </row>
    <row r="640" spans="1:8">
      <c r="A640" s="30"/>
      <c r="B640" s="6"/>
      <c r="C640" s="6"/>
      <c r="D640" s="6"/>
      <c r="E640" s="6"/>
      <c r="F640" s="6"/>
      <c r="G640" s="6"/>
      <c r="H640" s="6"/>
    </row>
    <row r="641" spans="1:8">
      <c r="A641" s="30"/>
      <c r="B641" s="6"/>
      <c r="C641" s="6"/>
      <c r="D641" s="6"/>
      <c r="E641" s="6"/>
      <c r="F641" s="6"/>
      <c r="G641" s="6"/>
      <c r="H641" s="6"/>
    </row>
    <row r="642" spans="1:8">
      <c r="A642" s="30"/>
      <c r="B642" s="6"/>
      <c r="C642" s="6"/>
      <c r="D642" s="6"/>
      <c r="E642" s="6"/>
      <c r="F642" s="6"/>
      <c r="G642" s="6"/>
      <c r="H642" s="6"/>
    </row>
    <row r="643" spans="1:8">
      <c r="A643" s="30"/>
      <c r="B643" s="6"/>
      <c r="C643" s="6"/>
      <c r="D643" s="6"/>
      <c r="E643" s="6"/>
      <c r="F643" s="6"/>
      <c r="G643" s="6"/>
      <c r="H643" s="6"/>
    </row>
    <row r="644" spans="1:8">
      <c r="A644" s="30"/>
      <c r="B644" s="6"/>
      <c r="C644" s="6"/>
      <c r="D644" s="6"/>
      <c r="E644" s="6"/>
      <c r="F644" s="6"/>
      <c r="G644" s="6"/>
      <c r="H644" s="6"/>
    </row>
    <row r="645" spans="1:8">
      <c r="A645" s="30"/>
      <c r="B645" s="6"/>
      <c r="C645" s="6"/>
      <c r="D645" s="6"/>
      <c r="E645" s="6"/>
      <c r="F645" s="6"/>
      <c r="G645" s="6"/>
      <c r="H645" s="6"/>
    </row>
    <row r="646" spans="1:8">
      <c r="A646" s="30"/>
      <c r="B646" s="6"/>
      <c r="C646" s="6"/>
      <c r="D646" s="6"/>
      <c r="E646" s="6"/>
      <c r="F646" s="6"/>
      <c r="G646" s="6"/>
      <c r="H646" s="6"/>
    </row>
    <row r="647" spans="1:8">
      <c r="A647" s="30"/>
      <c r="B647" s="6"/>
      <c r="C647" s="6"/>
      <c r="D647" s="6"/>
      <c r="E647" s="6"/>
      <c r="F647" s="6"/>
      <c r="G647" s="6"/>
      <c r="H647" s="6"/>
    </row>
    <row r="648" spans="1:8">
      <c r="A648" s="30"/>
      <c r="B648" s="6"/>
      <c r="C648" s="6"/>
      <c r="D648" s="6"/>
      <c r="E648" s="6"/>
      <c r="F648" s="6"/>
      <c r="G648" s="6"/>
      <c r="H648" s="6"/>
    </row>
    <row r="649" spans="1:8">
      <c r="A649" s="30"/>
      <c r="B649" s="6"/>
      <c r="C649" s="6"/>
      <c r="D649" s="6"/>
      <c r="E649" s="6"/>
      <c r="F649" s="6"/>
      <c r="G649" s="6"/>
      <c r="H649" s="6"/>
    </row>
    <row r="650" spans="1:8">
      <c r="A650" s="30"/>
      <c r="B650" s="6"/>
      <c r="C650" s="6"/>
      <c r="D650" s="6"/>
      <c r="E650" s="6"/>
      <c r="F650" s="6"/>
      <c r="G650" s="6"/>
      <c r="H650" s="6"/>
    </row>
    <row r="651" spans="1:8">
      <c r="A651" s="30"/>
      <c r="B651" s="6"/>
      <c r="C651" s="6"/>
      <c r="D651" s="6"/>
      <c r="E651" s="6"/>
      <c r="F651" s="6"/>
      <c r="G651" s="6"/>
      <c r="H651" s="6"/>
    </row>
    <row r="652" spans="1:8">
      <c r="A652" s="30"/>
      <c r="B652" s="6"/>
      <c r="C652" s="6"/>
      <c r="D652" s="6"/>
      <c r="E652" s="6"/>
      <c r="F652" s="6"/>
      <c r="G652" s="6"/>
      <c r="H652" s="6"/>
    </row>
    <row r="653" spans="1:8">
      <c r="A653" s="30"/>
      <c r="B653" s="6"/>
      <c r="C653" s="6"/>
      <c r="D653" s="6"/>
      <c r="E653" s="6"/>
      <c r="F653" s="6"/>
      <c r="G653" s="6"/>
      <c r="H653" s="6"/>
    </row>
    <row r="654" spans="1:8">
      <c r="A654" s="30"/>
      <c r="B654" s="6"/>
      <c r="C654" s="6"/>
      <c r="D654" s="6"/>
      <c r="E654" s="6"/>
      <c r="F654" s="6"/>
      <c r="G654" s="6"/>
      <c r="H654" s="6"/>
    </row>
    <row r="655" spans="1:8">
      <c r="A655" s="30"/>
      <c r="B655" s="6"/>
      <c r="C655" s="6"/>
      <c r="D655" s="6"/>
      <c r="E655" s="6"/>
      <c r="F655" s="6"/>
      <c r="G655" s="6"/>
      <c r="H655" s="6"/>
    </row>
    <row r="656" spans="1:8">
      <c r="A656" s="30"/>
      <c r="B656" s="6"/>
      <c r="C656" s="6"/>
      <c r="D656" s="6"/>
      <c r="E656" s="6"/>
      <c r="F656" s="6"/>
      <c r="G656" s="6"/>
      <c r="H656" s="6"/>
    </row>
    <row r="657" spans="1:8">
      <c r="A657" s="30"/>
      <c r="B657" s="6"/>
      <c r="C657" s="6"/>
      <c r="D657" s="6"/>
      <c r="E657" s="6"/>
      <c r="F657" s="6"/>
      <c r="G657" s="6"/>
      <c r="H657" s="6"/>
    </row>
    <row r="658" spans="1:8">
      <c r="A658" s="30"/>
      <c r="B658" s="6"/>
      <c r="C658" s="6"/>
      <c r="D658" s="6"/>
      <c r="E658" s="6"/>
      <c r="F658" s="6"/>
      <c r="G658" s="6"/>
      <c r="H658" s="6"/>
    </row>
    <row r="659" spans="1:8">
      <c r="A659" s="30"/>
      <c r="B659" s="6"/>
      <c r="C659" s="6"/>
      <c r="D659" s="6"/>
      <c r="E659" s="6"/>
      <c r="F659" s="6"/>
      <c r="G659" s="6"/>
      <c r="H659" s="6"/>
    </row>
    <row r="660" spans="1:8">
      <c r="A660" s="30"/>
      <c r="B660" s="6"/>
      <c r="C660" s="6"/>
      <c r="D660" s="6"/>
      <c r="E660" s="6"/>
      <c r="F660" s="6"/>
      <c r="G660" s="6"/>
      <c r="H660" s="6"/>
    </row>
    <row r="661" spans="1:8">
      <c r="A661" s="30"/>
      <c r="B661" s="6"/>
      <c r="C661" s="6"/>
      <c r="D661" s="6"/>
      <c r="E661" s="6"/>
      <c r="F661" s="6"/>
      <c r="G661" s="6"/>
      <c r="H661" s="6"/>
    </row>
    <row r="662" spans="1:8">
      <c r="A662" s="30"/>
      <c r="B662" s="6"/>
      <c r="C662" s="6"/>
      <c r="D662" s="6"/>
      <c r="E662" s="6"/>
      <c r="F662" s="6"/>
      <c r="G662" s="6"/>
      <c r="H662" s="6"/>
    </row>
    <row r="663" spans="1:8">
      <c r="A663" s="30"/>
      <c r="B663" s="6"/>
      <c r="C663" s="6"/>
      <c r="D663" s="6"/>
      <c r="E663" s="6"/>
      <c r="F663" s="6"/>
      <c r="G663" s="6"/>
      <c r="H663" s="6"/>
    </row>
    <row r="664" spans="1:8">
      <c r="A664" s="30"/>
      <c r="B664" s="6"/>
      <c r="C664" s="6"/>
      <c r="D664" s="6"/>
      <c r="E664" s="6"/>
      <c r="F664" s="6"/>
      <c r="G664" s="6"/>
      <c r="H664" s="6"/>
    </row>
    <row r="665" spans="1:8">
      <c r="A665" s="30"/>
      <c r="B665" s="6"/>
      <c r="C665" s="6"/>
      <c r="D665" s="6"/>
      <c r="E665" s="6"/>
      <c r="F665" s="6"/>
      <c r="G665" s="6"/>
      <c r="H665" s="6"/>
    </row>
    <row r="666" spans="1:8">
      <c r="A666" s="30"/>
      <c r="B666" s="6"/>
      <c r="C666" s="6"/>
      <c r="D666" s="6"/>
      <c r="E666" s="6"/>
      <c r="F666" s="6"/>
      <c r="G666" s="6"/>
      <c r="H666" s="6"/>
    </row>
    <row r="667" spans="1:8">
      <c r="A667" s="30"/>
      <c r="B667" s="6"/>
      <c r="C667" s="6"/>
      <c r="D667" s="6"/>
      <c r="E667" s="6"/>
      <c r="F667" s="6"/>
      <c r="G667" s="6"/>
      <c r="H667" s="6"/>
    </row>
    <row r="668" spans="1:8">
      <c r="A668" s="30"/>
      <c r="B668" s="6"/>
      <c r="C668" s="6"/>
      <c r="D668" s="6"/>
      <c r="E668" s="6"/>
      <c r="F668" s="6"/>
      <c r="G668" s="6"/>
      <c r="H668" s="6"/>
    </row>
    <row r="669" spans="1:8">
      <c r="A669" s="30"/>
      <c r="B669" s="6"/>
      <c r="C669" s="6"/>
      <c r="D669" s="6"/>
      <c r="E669" s="6"/>
      <c r="F669" s="6"/>
      <c r="G669" s="6"/>
      <c r="H669" s="6"/>
    </row>
    <row r="670" spans="1:8">
      <c r="A670" s="30"/>
      <c r="B670" s="6"/>
      <c r="C670" s="6"/>
      <c r="D670" s="6"/>
      <c r="E670" s="6"/>
      <c r="F670" s="6"/>
      <c r="G670" s="6"/>
      <c r="H670" s="6"/>
    </row>
    <row r="671" spans="1:8">
      <c r="A671" s="30"/>
      <c r="B671" s="6"/>
      <c r="C671" s="6"/>
      <c r="D671" s="6"/>
      <c r="E671" s="6"/>
      <c r="F671" s="6"/>
      <c r="G671" s="6"/>
      <c r="H671" s="6"/>
    </row>
    <row r="672" spans="1:8">
      <c r="A672" s="30"/>
      <c r="B672" s="6"/>
      <c r="C672" s="6"/>
      <c r="D672" s="6"/>
      <c r="E672" s="6"/>
      <c r="F672" s="6"/>
      <c r="G672" s="6"/>
      <c r="H672" s="6"/>
    </row>
  </sheetData>
  <sheetProtection algorithmName="SHA-512" hashValue="0oIEdoejc6Sgpv9csi3kL/3G8XZDZLI/LmiMz1v6JXas+/GdScawnNAzRA09wVyGtFuVPWS/v1rZIx/FS0O5Wg==" saltValue="v6LuooDsF6Vcc+HsiIdNiA==" spinCount="100000" sheet="1" formatCells="0" formatColumns="0" formatRows="0" insertColumns="0" insertRows="0" insertHyperlinks="0" deleteColumns="0" deleteRows="0" sort="0" autoFilter="0" pivotTables="0"/>
  <mergeCells count="302">
    <mergeCell ref="C2:H2"/>
    <mergeCell ref="C7:H7"/>
    <mergeCell ref="C3:H3"/>
    <mergeCell ref="C4:H4"/>
    <mergeCell ref="C5:H5"/>
    <mergeCell ref="C6:H6"/>
    <mergeCell ref="F184:G184"/>
    <mergeCell ref="F137:G137"/>
    <mergeCell ref="F140:G140"/>
    <mergeCell ref="F126:G126"/>
    <mergeCell ref="F127:G127"/>
    <mergeCell ref="F129:G129"/>
    <mergeCell ref="F130:G130"/>
    <mergeCell ref="F132:G132"/>
    <mergeCell ref="F133:G133"/>
    <mergeCell ref="F117:G117"/>
    <mergeCell ref="F118:G118"/>
    <mergeCell ref="F120:G120"/>
    <mergeCell ref="F121:G121"/>
    <mergeCell ref="F123:G123"/>
    <mergeCell ref="F124:G124"/>
    <mergeCell ref="F80:G80"/>
    <mergeCell ref="F116:G116"/>
    <mergeCell ref="F119:G119"/>
    <mergeCell ref="F122:G122"/>
    <mergeCell ref="F125:G125"/>
    <mergeCell ref="F128:G128"/>
    <mergeCell ref="F131:G131"/>
    <mergeCell ref="F134:G134"/>
    <mergeCell ref="I10:L12"/>
    <mergeCell ref="I8:L9"/>
    <mergeCell ref="F79:G79"/>
    <mergeCell ref="F83:G83"/>
    <mergeCell ref="F86:G86"/>
    <mergeCell ref="F89:G89"/>
    <mergeCell ref="F92:G92"/>
    <mergeCell ref="F95:G95"/>
    <mergeCell ref="F98:G98"/>
    <mergeCell ref="F101:G101"/>
    <mergeCell ref="F104:G104"/>
    <mergeCell ref="F90:G90"/>
    <mergeCell ref="F91:G91"/>
    <mergeCell ref="F93:G93"/>
    <mergeCell ref="F94:G94"/>
    <mergeCell ref="F96:G96"/>
    <mergeCell ref="F97:G97"/>
    <mergeCell ref="F81:G81"/>
    <mergeCell ref="F84:G84"/>
    <mergeCell ref="F203:G203"/>
    <mergeCell ref="F206:G206"/>
    <mergeCell ref="F152:G152"/>
    <mergeCell ref="F156:G156"/>
    <mergeCell ref="F159:G159"/>
    <mergeCell ref="F162:G162"/>
    <mergeCell ref="F165:G165"/>
    <mergeCell ref="F168:G168"/>
    <mergeCell ref="F171:G171"/>
    <mergeCell ref="F175:G175"/>
    <mergeCell ref="F178:G178"/>
    <mergeCell ref="F153:G153"/>
    <mergeCell ref="F154:G154"/>
    <mergeCell ref="F176:G176"/>
    <mergeCell ref="F177:G177"/>
    <mergeCell ref="F194:G194"/>
    <mergeCell ref="F197:G197"/>
    <mergeCell ref="F187:G187"/>
    <mergeCell ref="F190:G190"/>
    <mergeCell ref="F85:G85"/>
    <mergeCell ref="F87:G87"/>
    <mergeCell ref="F88:G88"/>
    <mergeCell ref="F37:G37"/>
    <mergeCell ref="F40:G40"/>
    <mergeCell ref="F43:G43"/>
    <mergeCell ref="F46:G46"/>
    <mergeCell ref="F49:G49"/>
    <mergeCell ref="F52:G52"/>
    <mergeCell ref="F55:G55"/>
    <mergeCell ref="F58:G58"/>
    <mergeCell ref="F61:G61"/>
    <mergeCell ref="F53:G53"/>
    <mergeCell ref="F54:G54"/>
    <mergeCell ref="F56:G56"/>
    <mergeCell ref="F57:G57"/>
    <mergeCell ref="F59:G59"/>
    <mergeCell ref="F60:G60"/>
    <mergeCell ref="F44:G44"/>
    <mergeCell ref="F45:G45"/>
    <mergeCell ref="F47:G47"/>
    <mergeCell ref="F48:G48"/>
    <mergeCell ref="F50:G50"/>
    <mergeCell ref="F51:G51"/>
    <mergeCell ref="I13:L13"/>
    <mergeCell ref="I14:L14"/>
    <mergeCell ref="I15:L15"/>
    <mergeCell ref="I26:L26"/>
    <mergeCell ref="I22:L22"/>
    <mergeCell ref="I16:L16"/>
    <mergeCell ref="F17:G17"/>
    <mergeCell ref="F18:G18"/>
    <mergeCell ref="F20:G20"/>
    <mergeCell ref="F21:G21"/>
    <mergeCell ref="F23:G23"/>
    <mergeCell ref="F24:G24"/>
    <mergeCell ref="F26:G26"/>
    <mergeCell ref="I17:L17"/>
    <mergeCell ref="I25:L25"/>
    <mergeCell ref="I18:L18"/>
    <mergeCell ref="I19:L19"/>
    <mergeCell ref="I20:L20"/>
    <mergeCell ref="I21:L21"/>
    <mergeCell ref="I23:L23"/>
    <mergeCell ref="I24:L24"/>
    <mergeCell ref="F27:G27"/>
    <mergeCell ref="F35:G35"/>
    <mergeCell ref="F36:G36"/>
    <mergeCell ref="F38:G38"/>
    <mergeCell ref="F39:G39"/>
    <mergeCell ref="F41:G41"/>
    <mergeCell ref="F42:G42"/>
    <mergeCell ref="F28:G28"/>
    <mergeCell ref="F31:G31"/>
    <mergeCell ref="F34:G34"/>
    <mergeCell ref="F29:G29"/>
    <mergeCell ref="F30:G30"/>
    <mergeCell ref="F32:G32"/>
    <mergeCell ref="F33:G33"/>
    <mergeCell ref="F12:G12"/>
    <mergeCell ref="F14:G14"/>
    <mergeCell ref="F15:G15"/>
    <mergeCell ref="B10:G10"/>
    <mergeCell ref="F13:G13"/>
    <mergeCell ref="F16:G16"/>
    <mergeCell ref="F19:G19"/>
    <mergeCell ref="F22:G22"/>
    <mergeCell ref="F25:G25"/>
    <mergeCell ref="F71:G71"/>
    <mergeCell ref="F72:G72"/>
    <mergeCell ref="F74:G74"/>
    <mergeCell ref="F75:G75"/>
    <mergeCell ref="F77:G77"/>
    <mergeCell ref="F78:G78"/>
    <mergeCell ref="F62:G62"/>
    <mergeCell ref="F63:G63"/>
    <mergeCell ref="F65:G65"/>
    <mergeCell ref="F66:G66"/>
    <mergeCell ref="F68:G68"/>
    <mergeCell ref="F69:G69"/>
    <mergeCell ref="F64:G64"/>
    <mergeCell ref="F67:G67"/>
    <mergeCell ref="F70:G70"/>
    <mergeCell ref="F73:G73"/>
    <mergeCell ref="F76:G76"/>
    <mergeCell ref="F111:G111"/>
    <mergeCell ref="F112:G112"/>
    <mergeCell ref="F114:G114"/>
    <mergeCell ref="F115:G115"/>
    <mergeCell ref="F99:G99"/>
    <mergeCell ref="F100:G100"/>
    <mergeCell ref="F102:G102"/>
    <mergeCell ref="F103:G103"/>
    <mergeCell ref="F105:G105"/>
    <mergeCell ref="F106:G106"/>
    <mergeCell ref="F107:G107"/>
    <mergeCell ref="F110:G110"/>
    <mergeCell ref="F113:G113"/>
    <mergeCell ref="M8:N10"/>
    <mergeCell ref="M11:N12"/>
    <mergeCell ref="F218:G218"/>
    <mergeCell ref="F220:G220"/>
    <mergeCell ref="F221:G221"/>
    <mergeCell ref="F223:G223"/>
    <mergeCell ref="F208:G208"/>
    <mergeCell ref="F210:G210"/>
    <mergeCell ref="F211:G211"/>
    <mergeCell ref="F214:G214"/>
    <mergeCell ref="F215:G215"/>
    <mergeCell ref="F217:G217"/>
    <mergeCell ref="F199:G199"/>
    <mergeCell ref="F201:G201"/>
    <mergeCell ref="F202:G202"/>
    <mergeCell ref="F172:G172"/>
    <mergeCell ref="F173:G173"/>
    <mergeCell ref="F183:G183"/>
    <mergeCell ref="F185:G185"/>
    <mergeCell ref="F186:G186"/>
    <mergeCell ref="F188:G188"/>
    <mergeCell ref="M13:M14"/>
    <mergeCell ref="F145:G145"/>
    <mergeCell ref="F147:G147"/>
    <mergeCell ref="F213:G213"/>
    <mergeCell ref="F216:G216"/>
    <mergeCell ref="F219:G219"/>
    <mergeCell ref="F222:G222"/>
    <mergeCell ref="F225:G225"/>
    <mergeCell ref="F228:G228"/>
    <mergeCell ref="F181:G181"/>
    <mergeCell ref="F200:G200"/>
    <mergeCell ref="I1:L7"/>
    <mergeCell ref="F148:G148"/>
    <mergeCell ref="F150:G150"/>
    <mergeCell ref="F151:G151"/>
    <mergeCell ref="F135:G135"/>
    <mergeCell ref="F136:G136"/>
    <mergeCell ref="F138:G138"/>
    <mergeCell ref="F139:G139"/>
    <mergeCell ref="F141:G141"/>
    <mergeCell ref="F142:G142"/>
    <mergeCell ref="F143:G143"/>
    <mergeCell ref="F146:G146"/>
    <mergeCell ref="F149:G149"/>
    <mergeCell ref="F144:G144"/>
    <mergeCell ref="F108:G108"/>
    <mergeCell ref="F109:G109"/>
    <mergeCell ref="B248:G248"/>
    <mergeCell ref="B249:G249"/>
    <mergeCell ref="B251:G251"/>
    <mergeCell ref="I27:L27"/>
    <mergeCell ref="B242:G242"/>
    <mergeCell ref="B238:G238"/>
    <mergeCell ref="B239:G239"/>
    <mergeCell ref="B240:G240"/>
    <mergeCell ref="B241:G241"/>
    <mergeCell ref="B245:G245"/>
    <mergeCell ref="F179:G179"/>
    <mergeCell ref="F180:G180"/>
    <mergeCell ref="F163:G163"/>
    <mergeCell ref="F164:G164"/>
    <mergeCell ref="F166:G166"/>
    <mergeCell ref="F167:G167"/>
    <mergeCell ref="F169:G169"/>
    <mergeCell ref="F170:G170"/>
    <mergeCell ref="F195:G195"/>
    <mergeCell ref="F196:G196"/>
    <mergeCell ref="F198:G198"/>
    <mergeCell ref="F182:G182"/>
    <mergeCell ref="B246:G246"/>
    <mergeCell ref="F227:G227"/>
    <mergeCell ref="I30:L30"/>
    <mergeCell ref="I31:L31"/>
    <mergeCell ref="I32:L32"/>
    <mergeCell ref="I33:L33"/>
    <mergeCell ref="I34:L34"/>
    <mergeCell ref="I36:L37"/>
    <mergeCell ref="I35:L35"/>
    <mergeCell ref="I83:L83"/>
    <mergeCell ref="B247:G247"/>
    <mergeCell ref="F229:G229"/>
    <mergeCell ref="F230:G230"/>
    <mergeCell ref="F207:G207"/>
    <mergeCell ref="F191:G191"/>
    <mergeCell ref="F192:G192"/>
    <mergeCell ref="F157:G157"/>
    <mergeCell ref="F158:G158"/>
    <mergeCell ref="F160:G160"/>
    <mergeCell ref="F161:G161"/>
    <mergeCell ref="F204:G204"/>
    <mergeCell ref="F205:G205"/>
    <mergeCell ref="F224:G224"/>
    <mergeCell ref="F226:G226"/>
    <mergeCell ref="F189:G189"/>
    <mergeCell ref="F209:G209"/>
    <mergeCell ref="I84:L84"/>
    <mergeCell ref="I85:L85"/>
    <mergeCell ref="I86:L86"/>
    <mergeCell ref="I87:L87"/>
    <mergeCell ref="I88:L88"/>
    <mergeCell ref="I89:L90"/>
    <mergeCell ref="I135:L135"/>
    <mergeCell ref="I136:L136"/>
    <mergeCell ref="I137:L137"/>
    <mergeCell ref="I138:L138"/>
    <mergeCell ref="I139:L139"/>
    <mergeCell ref="I140:L140"/>
    <mergeCell ref="I141:L142"/>
    <mergeCell ref="I162:L162"/>
    <mergeCell ref="I163:L163"/>
    <mergeCell ref="I164:L164"/>
    <mergeCell ref="I165:L165"/>
    <mergeCell ref="I166:L166"/>
    <mergeCell ref="I167:L167"/>
    <mergeCell ref="I168:L169"/>
    <mergeCell ref="I178:L178"/>
    <mergeCell ref="I179:L179"/>
    <mergeCell ref="I180:L180"/>
    <mergeCell ref="I181:L181"/>
    <mergeCell ref="I183:L183"/>
    <mergeCell ref="I184:L184"/>
    <mergeCell ref="I185:L186"/>
    <mergeCell ref="I222:L222"/>
    <mergeCell ref="I223:L223"/>
    <mergeCell ref="I225:L225"/>
    <mergeCell ref="I226:L226"/>
    <mergeCell ref="I227:L228"/>
    <mergeCell ref="I196:L196"/>
    <mergeCell ref="I197:L197"/>
    <mergeCell ref="I198:L198"/>
    <mergeCell ref="I199:L199"/>
    <mergeCell ref="I201:L201"/>
    <mergeCell ref="I202:L202"/>
    <mergeCell ref="I203:L204"/>
    <mergeCell ref="I220:L220"/>
    <mergeCell ref="I221:L221"/>
  </mergeCells>
  <hyperlinks>
    <hyperlink ref="C7" r:id="rId1" display="www.konstruktiv-gbi.ru"/>
    <hyperlink ref="C6" r:id="rId2" display="3890551@bk.ru"/>
  </hyperlink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76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8.85546875" style="5"/>
    <col min="2" max="2" width="15.140625" customWidth="1"/>
    <col min="3" max="3" width="11.28515625" customWidth="1"/>
    <col min="4" max="4" width="4.28515625" customWidth="1"/>
    <col min="5" max="5" width="8" customWidth="1"/>
    <col min="6" max="6" width="10.28515625" customWidth="1"/>
    <col min="7" max="7" width="17.28515625" customWidth="1"/>
  </cols>
  <sheetData>
    <row r="1" spans="1:114">
      <c r="A1" s="7"/>
      <c r="B1" s="8"/>
      <c r="C1" s="118"/>
      <c r="D1" s="118"/>
      <c r="E1" s="118"/>
      <c r="F1" s="118"/>
      <c r="G1" s="118"/>
      <c r="H1" s="118"/>
      <c r="I1" s="638"/>
      <c r="J1" s="536"/>
      <c r="K1" s="536"/>
      <c r="L1" s="53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</row>
    <row r="2" spans="1:1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</row>
    <row r="3" spans="1:1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</row>
    <row r="4" spans="1:1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</row>
    <row r="5" spans="1:1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</row>
    <row r="6" spans="1:1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</row>
    <row r="7" spans="1:114" ht="20.25" customHeight="1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</row>
    <row r="8" spans="1:114">
      <c r="A8" s="10"/>
      <c r="B8" s="11"/>
      <c r="C8" s="11"/>
      <c r="D8" s="11"/>
      <c r="E8" s="11"/>
      <c r="F8" s="11"/>
      <c r="G8" s="11"/>
      <c r="H8" s="12"/>
      <c r="I8" s="756" t="s">
        <v>289</v>
      </c>
      <c r="J8" s="757"/>
      <c r="K8" s="757"/>
      <c r="L8" s="758"/>
      <c r="M8" s="639"/>
      <c r="N8" s="67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</row>
    <row r="9" spans="1:114">
      <c r="A9" s="10"/>
      <c r="B9" s="11"/>
      <c r="C9" s="11"/>
      <c r="D9" s="11"/>
      <c r="E9" s="11"/>
      <c r="F9" s="11"/>
      <c r="G9" s="11"/>
      <c r="H9" s="12"/>
      <c r="I9" s="759"/>
      <c r="J9" s="760"/>
      <c r="K9" s="760"/>
      <c r="L9" s="761"/>
      <c r="M9" s="639"/>
      <c r="N9" s="67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</row>
    <row r="10" spans="1:114" ht="15.75">
      <c r="A10" s="13"/>
      <c r="B10" s="830" t="s">
        <v>393</v>
      </c>
      <c r="C10" s="830"/>
      <c r="D10" s="830"/>
      <c r="E10" s="830"/>
      <c r="F10" s="830"/>
      <c r="G10" s="830"/>
      <c r="H10" s="12"/>
      <c r="I10" s="700" t="s">
        <v>377</v>
      </c>
      <c r="J10" s="701"/>
      <c r="K10" s="701"/>
      <c r="L10" s="702"/>
      <c r="M10" s="639"/>
      <c r="N10" s="67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</row>
    <row r="11" spans="1:114" ht="6.75" customHeight="1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</row>
    <row r="12" spans="1:114" ht="25.5" customHeight="1" thickBot="1">
      <c r="A12" s="13"/>
      <c r="B12" s="24" t="s">
        <v>144</v>
      </c>
      <c r="C12" s="704" t="s">
        <v>0</v>
      </c>
      <c r="D12" s="705"/>
      <c r="E12" s="29" t="s">
        <v>1</v>
      </c>
      <c r="F12" s="664" t="s">
        <v>1850</v>
      </c>
      <c r="G12" s="665"/>
      <c r="H12" s="12"/>
      <c r="I12" s="700"/>
      <c r="J12" s="701"/>
      <c r="K12" s="701"/>
      <c r="L12" s="702"/>
      <c r="M12" s="680"/>
      <c r="N12" s="681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</row>
    <row r="13" spans="1:114" s="283" customFormat="1" ht="17.25">
      <c r="A13" s="13"/>
      <c r="B13" s="178" t="s">
        <v>316</v>
      </c>
      <c r="C13" s="788" t="s">
        <v>317</v>
      </c>
      <c r="D13" s="789"/>
      <c r="E13" s="280" t="s">
        <v>1523</v>
      </c>
      <c r="F13" s="833">
        <v>3250</v>
      </c>
      <c r="G13" s="834"/>
      <c r="H13" s="12"/>
      <c r="I13" s="277"/>
      <c r="J13" s="278"/>
      <c r="K13" s="278"/>
      <c r="L13" s="279"/>
      <c r="M13" s="63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</row>
    <row r="14" spans="1:114" ht="17.25">
      <c r="A14" s="13"/>
      <c r="B14" s="178" t="s">
        <v>318</v>
      </c>
      <c r="C14" s="788" t="s">
        <v>319</v>
      </c>
      <c r="D14" s="789"/>
      <c r="E14" s="169" t="s">
        <v>362</v>
      </c>
      <c r="F14" s="833">
        <v>2675</v>
      </c>
      <c r="G14" s="834"/>
      <c r="H14" s="12"/>
      <c r="I14" s="653" t="s">
        <v>379</v>
      </c>
      <c r="J14" s="654"/>
      <c r="K14" s="654"/>
      <c r="L14" s="655"/>
      <c r="M14" s="63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</row>
    <row r="15" spans="1:114" ht="17.25">
      <c r="A15" s="13"/>
      <c r="B15" s="178" t="s">
        <v>320</v>
      </c>
      <c r="C15" s="788" t="s">
        <v>321</v>
      </c>
      <c r="D15" s="789"/>
      <c r="E15" s="169" t="s">
        <v>363</v>
      </c>
      <c r="F15" s="833">
        <v>2090</v>
      </c>
      <c r="G15" s="834"/>
      <c r="H15" s="12"/>
      <c r="I15" s="653" t="s">
        <v>380</v>
      </c>
      <c r="J15" s="654"/>
      <c r="K15" s="654"/>
      <c r="L15" s="65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</row>
    <row r="16" spans="1:114" ht="17.25">
      <c r="A16" s="13"/>
      <c r="B16" s="178" t="s">
        <v>322</v>
      </c>
      <c r="C16" s="788" t="s">
        <v>323</v>
      </c>
      <c r="D16" s="789"/>
      <c r="E16" s="169" t="s">
        <v>364</v>
      </c>
      <c r="F16" s="833">
        <v>1620</v>
      </c>
      <c r="G16" s="834"/>
      <c r="H16" s="12"/>
      <c r="I16" s="653" t="s">
        <v>381</v>
      </c>
      <c r="J16" s="654"/>
      <c r="K16" s="654"/>
      <c r="L16" s="65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</row>
    <row r="17" spans="1:114" ht="17.25">
      <c r="A17" s="13"/>
      <c r="B17" s="178" t="s">
        <v>324</v>
      </c>
      <c r="C17" s="788" t="s">
        <v>325</v>
      </c>
      <c r="D17" s="789"/>
      <c r="E17" s="169" t="s">
        <v>365</v>
      </c>
      <c r="F17" s="833">
        <v>1745</v>
      </c>
      <c r="G17" s="834"/>
      <c r="H17" s="12"/>
      <c r="I17" s="653" t="s">
        <v>382</v>
      </c>
      <c r="J17" s="654"/>
      <c r="K17" s="654"/>
      <c r="L17" s="655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</row>
    <row r="18" spans="1:114" ht="17.25">
      <c r="A18" s="13"/>
      <c r="B18" s="178" t="s">
        <v>326</v>
      </c>
      <c r="C18" s="788" t="s">
        <v>327</v>
      </c>
      <c r="D18" s="789"/>
      <c r="E18" s="169" t="s">
        <v>366</v>
      </c>
      <c r="F18" s="833">
        <v>1410</v>
      </c>
      <c r="G18" s="834"/>
      <c r="H18" s="12"/>
      <c r="I18" s="653" t="s">
        <v>383</v>
      </c>
      <c r="J18" s="654"/>
      <c r="K18" s="654"/>
      <c r="L18" s="65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</row>
    <row r="19" spans="1:114" ht="17.25">
      <c r="A19" s="13"/>
      <c r="B19" s="178" t="s">
        <v>328</v>
      </c>
      <c r="C19" s="788" t="s">
        <v>329</v>
      </c>
      <c r="D19" s="789"/>
      <c r="E19" s="169" t="s">
        <v>367</v>
      </c>
      <c r="F19" s="833">
        <v>1140</v>
      </c>
      <c r="G19" s="834"/>
      <c r="H19" s="12"/>
      <c r="I19" s="653" t="s">
        <v>384</v>
      </c>
      <c r="J19" s="654"/>
      <c r="K19" s="654"/>
      <c r="L19" s="65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</row>
    <row r="20" spans="1:114" ht="17.25">
      <c r="A20" s="13"/>
      <c r="B20" s="178" t="s">
        <v>330</v>
      </c>
      <c r="C20" s="788" t="s">
        <v>331</v>
      </c>
      <c r="D20" s="789"/>
      <c r="E20" s="169" t="s">
        <v>368</v>
      </c>
      <c r="F20" s="833">
        <v>875</v>
      </c>
      <c r="G20" s="834"/>
      <c r="H20" s="12"/>
      <c r="I20" s="35"/>
      <c r="J20" s="36"/>
      <c r="K20" s="37"/>
      <c r="L20" s="4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</row>
    <row r="21" spans="1:114" ht="17.25">
      <c r="A21" s="13"/>
      <c r="B21" s="178" t="s">
        <v>332</v>
      </c>
      <c r="C21" s="788" t="s">
        <v>333</v>
      </c>
      <c r="D21" s="789"/>
      <c r="E21" s="170">
        <v>0.46</v>
      </c>
      <c r="F21" s="833">
        <v>950</v>
      </c>
      <c r="G21" s="834"/>
      <c r="H21" s="12"/>
      <c r="I21" s="653" t="s">
        <v>385</v>
      </c>
      <c r="J21" s="654"/>
      <c r="K21" s="654"/>
      <c r="L21" s="65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</row>
    <row r="22" spans="1:114" ht="17.25">
      <c r="A22" s="13"/>
      <c r="B22" s="178" t="s">
        <v>334</v>
      </c>
      <c r="C22" s="788" t="s">
        <v>335</v>
      </c>
      <c r="D22" s="789"/>
      <c r="E22" s="170">
        <v>0.38</v>
      </c>
      <c r="F22" s="833">
        <v>825</v>
      </c>
      <c r="G22" s="834"/>
      <c r="H22" s="12"/>
      <c r="I22" s="653" t="s">
        <v>386</v>
      </c>
      <c r="J22" s="654"/>
      <c r="K22" s="654"/>
      <c r="L22" s="65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</row>
    <row r="23" spans="1:114" ht="17.25">
      <c r="A23" s="13"/>
      <c r="B23" s="178" t="s">
        <v>336</v>
      </c>
      <c r="C23" s="788" t="s">
        <v>337</v>
      </c>
      <c r="D23" s="789"/>
      <c r="E23" s="170">
        <v>0.31</v>
      </c>
      <c r="F23" s="833">
        <v>645</v>
      </c>
      <c r="G23" s="834"/>
      <c r="H23" s="12"/>
      <c r="I23" s="653" t="s">
        <v>387</v>
      </c>
      <c r="J23" s="654"/>
      <c r="K23" s="654"/>
      <c r="L23" s="65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</row>
    <row r="24" spans="1:114" ht="17.25">
      <c r="A24" s="13"/>
      <c r="B24" s="178" t="s">
        <v>338</v>
      </c>
      <c r="C24" s="788" t="s">
        <v>339</v>
      </c>
      <c r="D24" s="789"/>
      <c r="E24" s="169" t="s">
        <v>369</v>
      </c>
      <c r="F24" s="833">
        <v>1265</v>
      </c>
      <c r="G24" s="834"/>
      <c r="H24" s="12"/>
      <c r="I24" s="653" t="s">
        <v>388</v>
      </c>
      <c r="J24" s="654"/>
      <c r="K24" s="654"/>
      <c r="L24" s="65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</row>
    <row r="25" spans="1:114" ht="17.25">
      <c r="A25" s="13"/>
      <c r="B25" s="178" t="s">
        <v>340</v>
      </c>
      <c r="C25" s="788" t="s">
        <v>341</v>
      </c>
      <c r="D25" s="789"/>
      <c r="E25" s="169" t="s">
        <v>370</v>
      </c>
      <c r="F25" s="833">
        <v>1050</v>
      </c>
      <c r="G25" s="834"/>
      <c r="H25" s="12"/>
      <c r="I25" s="653" t="s">
        <v>389</v>
      </c>
      <c r="J25" s="654"/>
      <c r="K25" s="654"/>
      <c r="L25" s="65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</row>
    <row r="26" spans="1:114" ht="17.25">
      <c r="A26" s="13"/>
      <c r="B26" s="178" t="s">
        <v>342</v>
      </c>
      <c r="C26" s="788" t="s">
        <v>343</v>
      </c>
      <c r="D26" s="789"/>
      <c r="E26" s="169" t="s">
        <v>371</v>
      </c>
      <c r="F26" s="833">
        <v>845</v>
      </c>
      <c r="G26" s="834"/>
      <c r="H26" s="12"/>
      <c r="I26" s="38"/>
      <c r="J26" s="37"/>
      <c r="K26" s="37"/>
      <c r="L26" s="4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</row>
    <row r="27" spans="1:114" ht="17.25">
      <c r="A27" s="13"/>
      <c r="B27" s="178" t="s">
        <v>344</v>
      </c>
      <c r="C27" s="788" t="s">
        <v>345</v>
      </c>
      <c r="D27" s="789"/>
      <c r="E27" s="169" t="s">
        <v>372</v>
      </c>
      <c r="F27" s="833">
        <v>640</v>
      </c>
      <c r="G27" s="834"/>
      <c r="H27" s="12"/>
      <c r="I27" s="653" t="s">
        <v>390</v>
      </c>
      <c r="J27" s="654"/>
      <c r="K27" s="654"/>
      <c r="L27" s="655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</row>
    <row r="28" spans="1:114" ht="17.25">
      <c r="A28" s="13"/>
      <c r="B28" s="178" t="s">
        <v>346</v>
      </c>
      <c r="C28" s="788" t="s">
        <v>347</v>
      </c>
      <c r="D28" s="789"/>
      <c r="E28" s="170">
        <v>0.7</v>
      </c>
      <c r="F28" s="833">
        <v>1340</v>
      </c>
      <c r="G28" s="834"/>
      <c r="H28" s="12"/>
      <c r="I28" s="653" t="s">
        <v>391</v>
      </c>
      <c r="J28" s="654"/>
      <c r="K28" s="654"/>
      <c r="L28" s="655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</row>
    <row r="29" spans="1:114" ht="17.25">
      <c r="A29" s="13"/>
      <c r="B29" s="178" t="s">
        <v>348</v>
      </c>
      <c r="C29" s="788" t="s">
        <v>349</v>
      </c>
      <c r="D29" s="789"/>
      <c r="E29" s="169" t="s">
        <v>373</v>
      </c>
      <c r="F29" s="833">
        <v>1120</v>
      </c>
      <c r="G29" s="834"/>
      <c r="H29" s="12"/>
      <c r="I29" s="653" t="s">
        <v>392</v>
      </c>
      <c r="J29" s="654"/>
      <c r="K29" s="654"/>
      <c r="L29" s="655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</row>
    <row r="30" spans="1:114" ht="17.25">
      <c r="A30" s="13"/>
      <c r="B30" s="178" t="s">
        <v>350</v>
      </c>
      <c r="C30" s="788" t="s">
        <v>351</v>
      </c>
      <c r="D30" s="789"/>
      <c r="E30" s="169" t="s">
        <v>374</v>
      </c>
      <c r="F30" s="833">
        <v>895</v>
      </c>
      <c r="G30" s="834"/>
      <c r="H30" s="12"/>
      <c r="I30" s="39"/>
      <c r="J30" s="40"/>
      <c r="K30" s="40"/>
      <c r="L30" s="41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</row>
    <row r="31" spans="1:114" ht="17.25">
      <c r="A31" s="13"/>
      <c r="B31" s="178" t="s">
        <v>352</v>
      </c>
      <c r="C31" s="788" t="s">
        <v>353</v>
      </c>
      <c r="D31" s="789"/>
      <c r="E31" s="169" t="s">
        <v>375</v>
      </c>
      <c r="F31" s="833">
        <v>670</v>
      </c>
      <c r="G31" s="834"/>
      <c r="H31" s="12"/>
      <c r="I31" s="39"/>
      <c r="J31" s="40"/>
      <c r="K31" s="40"/>
      <c r="L31" s="41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</row>
    <row r="32" spans="1:114" ht="17.25">
      <c r="A32" s="13"/>
      <c r="B32" s="178" t="s">
        <v>354</v>
      </c>
      <c r="C32" s="788" t="s">
        <v>355</v>
      </c>
      <c r="D32" s="789"/>
      <c r="E32" s="170">
        <v>0.49</v>
      </c>
      <c r="F32" s="833">
        <v>1060</v>
      </c>
      <c r="G32" s="834"/>
      <c r="H32" s="12"/>
      <c r="I32" s="39"/>
      <c r="J32" s="40"/>
      <c r="K32" s="40"/>
      <c r="L32" s="41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</row>
    <row r="33" spans="1:114" ht="17.25">
      <c r="A33" s="13"/>
      <c r="B33" s="178" t="s">
        <v>356</v>
      </c>
      <c r="C33" s="788" t="s">
        <v>357</v>
      </c>
      <c r="D33" s="789"/>
      <c r="E33" s="169" t="s">
        <v>376</v>
      </c>
      <c r="F33" s="833">
        <v>885</v>
      </c>
      <c r="G33" s="834"/>
      <c r="H33" s="12"/>
      <c r="I33" s="39"/>
      <c r="J33" s="40"/>
      <c r="K33" s="40"/>
      <c r="L33" s="41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</row>
    <row r="34" spans="1:114" ht="17.25">
      <c r="A34" s="13"/>
      <c r="B34" s="178" t="s">
        <v>358</v>
      </c>
      <c r="C34" s="788" t="s">
        <v>359</v>
      </c>
      <c r="D34" s="789"/>
      <c r="E34" s="169" t="s">
        <v>375</v>
      </c>
      <c r="F34" s="833">
        <v>705</v>
      </c>
      <c r="G34" s="834"/>
      <c r="H34" s="12"/>
      <c r="I34" s="39"/>
      <c r="J34" s="40"/>
      <c r="K34" s="40"/>
      <c r="L34" s="41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</row>
    <row r="35" spans="1:114" ht="18" thickBot="1">
      <c r="A35" s="13"/>
      <c r="B35" s="179" t="s">
        <v>360</v>
      </c>
      <c r="C35" s="797" t="s">
        <v>361</v>
      </c>
      <c r="D35" s="798"/>
      <c r="E35" s="172">
        <v>0.24</v>
      </c>
      <c r="F35" s="835">
        <v>530</v>
      </c>
      <c r="G35" s="836"/>
      <c r="H35" s="12"/>
      <c r="I35" s="39"/>
      <c r="J35" s="40"/>
      <c r="K35" s="40"/>
      <c r="L35" s="41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</row>
    <row r="36" spans="1:114">
      <c r="A36" s="13"/>
      <c r="B36" s="14"/>
      <c r="C36" s="14"/>
      <c r="D36" s="14"/>
      <c r="E36" s="14"/>
      <c r="F36" s="14"/>
      <c r="G36" s="14"/>
      <c r="H36" s="12"/>
      <c r="I36" s="39"/>
      <c r="J36" s="40"/>
      <c r="K36" s="40"/>
      <c r="L36" s="41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</row>
    <row r="37" spans="1:114">
      <c r="A37" s="13"/>
      <c r="B37" s="14"/>
      <c r="C37" s="14"/>
      <c r="D37" s="14"/>
      <c r="E37" s="14"/>
      <c r="F37" s="14"/>
      <c r="G37" s="14"/>
      <c r="H37" s="12"/>
      <c r="I37" s="39"/>
      <c r="J37" s="40"/>
      <c r="K37" s="40"/>
      <c r="L37" s="41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</row>
    <row r="38" spans="1:114">
      <c r="A38" s="13"/>
      <c r="B38" s="26" t="s">
        <v>302</v>
      </c>
      <c r="C38" s="26"/>
      <c r="D38" s="26"/>
      <c r="E38" s="26"/>
      <c r="F38" s="26"/>
      <c r="G38" s="26"/>
      <c r="H38" s="12"/>
      <c r="I38" s="39"/>
      <c r="J38" s="40"/>
      <c r="K38" s="40"/>
      <c r="L38" s="41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</row>
    <row r="39" spans="1:114">
      <c r="A39" s="13"/>
      <c r="B39" s="26" t="s">
        <v>303</v>
      </c>
      <c r="C39" s="26"/>
      <c r="D39" s="26"/>
      <c r="E39" s="26"/>
      <c r="F39" s="26"/>
      <c r="G39" s="26"/>
      <c r="H39" s="12"/>
      <c r="I39" s="39"/>
      <c r="J39" s="40"/>
      <c r="K39" s="40"/>
      <c r="L39" s="41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</row>
    <row r="40" spans="1:114">
      <c r="A40" s="13"/>
      <c r="B40" s="26" t="s">
        <v>305</v>
      </c>
      <c r="C40" s="26"/>
      <c r="D40" s="26"/>
      <c r="E40" s="26"/>
      <c r="F40" s="26"/>
      <c r="G40" s="26"/>
      <c r="H40" s="12"/>
      <c r="I40" s="39"/>
      <c r="J40" s="40"/>
      <c r="K40" s="40"/>
      <c r="L40" s="41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</row>
    <row r="41" spans="1:114">
      <c r="A41" s="13"/>
      <c r="B41" s="26"/>
      <c r="C41" s="26"/>
      <c r="D41" s="26"/>
      <c r="E41" s="26"/>
      <c r="F41" s="26"/>
      <c r="G41" s="26"/>
      <c r="H41" s="12"/>
      <c r="I41" s="39"/>
      <c r="J41" s="40"/>
      <c r="K41" s="40"/>
      <c r="L41" s="41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</row>
    <row r="42" spans="1:114">
      <c r="A42" s="13"/>
      <c r="B42" s="686" t="s">
        <v>306</v>
      </c>
      <c r="C42" s="686"/>
      <c r="D42" s="686"/>
      <c r="E42" s="686"/>
      <c r="F42" s="686"/>
      <c r="G42" s="686"/>
      <c r="H42" s="12"/>
      <c r="I42" s="39"/>
      <c r="J42" s="40"/>
      <c r="K42" s="40"/>
      <c r="L42" s="41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</row>
    <row r="43" spans="1:114">
      <c r="A43" s="13"/>
      <c r="B43" s="686" t="s">
        <v>753</v>
      </c>
      <c r="C43" s="686"/>
      <c r="D43" s="686"/>
      <c r="E43" s="686"/>
      <c r="F43" s="686"/>
      <c r="G43" s="686"/>
      <c r="H43" s="12"/>
      <c r="I43" s="39"/>
      <c r="J43" s="40"/>
      <c r="K43" s="40"/>
      <c r="L43" s="4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</row>
    <row r="44" spans="1:114">
      <c r="A44" s="13"/>
      <c r="B44" s="686" t="s">
        <v>754</v>
      </c>
      <c r="C44" s="686"/>
      <c r="D44" s="686"/>
      <c r="E44" s="686"/>
      <c r="F44" s="686"/>
      <c r="G44" s="686"/>
      <c r="H44" s="12"/>
      <c r="I44" s="39"/>
      <c r="J44" s="40"/>
      <c r="K44" s="40"/>
      <c r="L44" s="4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</row>
    <row r="45" spans="1:114">
      <c r="A45" s="13"/>
      <c r="B45" s="687" t="s">
        <v>755</v>
      </c>
      <c r="C45" s="687"/>
      <c r="D45" s="687"/>
      <c r="E45" s="687"/>
      <c r="F45" s="687"/>
      <c r="G45" s="687"/>
      <c r="H45" s="12"/>
      <c r="I45" s="39"/>
      <c r="J45" s="40"/>
      <c r="K45" s="40"/>
      <c r="L45" s="4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</row>
    <row r="46" spans="1:114">
      <c r="A46" s="13"/>
      <c r="B46" s="687" t="s">
        <v>756</v>
      </c>
      <c r="C46" s="687"/>
      <c r="D46" s="687"/>
      <c r="E46" s="687"/>
      <c r="F46" s="687"/>
      <c r="G46" s="687"/>
      <c r="H46" s="12"/>
      <c r="I46" s="39"/>
      <c r="J46" s="40"/>
      <c r="K46" s="40"/>
      <c r="L46" s="41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</row>
    <row r="47" spans="1:114">
      <c r="A47" s="13"/>
      <c r="B47" s="14"/>
      <c r="C47" s="14"/>
      <c r="D47" s="14"/>
      <c r="E47" s="14"/>
      <c r="F47" s="14"/>
      <c r="G47" s="14"/>
      <c r="H47" s="12"/>
      <c r="I47" s="39"/>
      <c r="J47" s="40"/>
      <c r="K47" s="40"/>
      <c r="L47" s="41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</row>
    <row r="48" spans="1:114">
      <c r="A48" s="13"/>
      <c r="B48" s="14"/>
      <c r="C48" s="14"/>
      <c r="D48" s="14"/>
      <c r="E48" s="14"/>
      <c r="F48" s="14"/>
      <c r="G48" s="14"/>
      <c r="H48" s="12"/>
      <c r="I48" s="39"/>
      <c r="J48" s="40"/>
      <c r="K48" s="40"/>
      <c r="L48" s="41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</row>
    <row r="49" spans="1:114">
      <c r="A49" s="13"/>
      <c r="B49" s="635" t="s">
        <v>311</v>
      </c>
      <c r="C49" s="635"/>
      <c r="D49" s="635"/>
      <c r="E49" s="635"/>
      <c r="F49" s="635"/>
      <c r="G49" s="635"/>
      <c r="H49" s="12"/>
      <c r="I49" s="39"/>
      <c r="J49" s="40"/>
      <c r="K49" s="40"/>
      <c r="L49" s="4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</row>
    <row r="50" spans="1:114">
      <c r="A50" s="13"/>
      <c r="B50" s="635" t="s">
        <v>312</v>
      </c>
      <c r="C50" s="635"/>
      <c r="D50" s="635"/>
      <c r="E50" s="635"/>
      <c r="F50" s="635"/>
      <c r="G50" s="635"/>
      <c r="H50" s="12"/>
      <c r="I50" s="39"/>
      <c r="J50" s="40"/>
      <c r="K50" s="40"/>
      <c r="L50" s="41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</row>
    <row r="51" spans="1:114">
      <c r="A51" s="13"/>
      <c r="B51" s="635" t="s">
        <v>313</v>
      </c>
      <c r="C51" s="635"/>
      <c r="D51" s="635"/>
      <c r="E51" s="635"/>
      <c r="F51" s="635"/>
      <c r="G51" s="635"/>
      <c r="H51" s="12"/>
      <c r="I51" s="39"/>
      <c r="J51" s="40"/>
      <c r="K51" s="40"/>
      <c r="L51" s="4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</row>
    <row r="52" spans="1:114">
      <c r="A52" s="13"/>
      <c r="B52" s="579" t="s">
        <v>1327</v>
      </c>
      <c r="C52" s="579"/>
      <c r="D52" s="579"/>
      <c r="E52" s="579"/>
      <c r="F52" s="579"/>
      <c r="G52" s="579"/>
      <c r="H52" s="12"/>
      <c r="I52" s="39"/>
      <c r="J52" s="40"/>
      <c r="K52" s="40"/>
      <c r="L52" s="4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</row>
    <row r="53" spans="1:114">
      <c r="A53" s="13"/>
      <c r="B53" s="828"/>
      <c r="C53" s="579"/>
      <c r="D53" s="579"/>
      <c r="E53" s="579"/>
      <c r="F53" s="579"/>
      <c r="G53" s="579"/>
      <c r="H53" s="12"/>
      <c r="I53" s="39"/>
      <c r="J53" s="40"/>
      <c r="K53" s="40"/>
      <c r="L53" s="4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</row>
    <row r="54" spans="1:114">
      <c r="A54" s="13"/>
      <c r="B54" s="27"/>
      <c r="C54" s="27"/>
      <c r="D54" s="27"/>
      <c r="E54" s="27"/>
      <c r="F54" s="27"/>
      <c r="G54" s="27"/>
      <c r="H54" s="12"/>
      <c r="I54" s="39"/>
      <c r="J54" s="40"/>
      <c r="K54" s="40"/>
      <c r="L54" s="4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</row>
    <row r="55" spans="1:114" ht="15.75" thickBot="1">
      <c r="A55" s="15"/>
      <c r="B55" s="577"/>
      <c r="C55" s="577"/>
      <c r="D55" s="577"/>
      <c r="E55" s="577"/>
      <c r="F55" s="577"/>
      <c r="G55" s="577"/>
      <c r="H55" s="17"/>
      <c r="I55" s="42"/>
      <c r="J55" s="43"/>
      <c r="K55" s="43"/>
      <c r="L55" s="44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</row>
    <row r="56" spans="1:114">
      <c r="A56" s="30"/>
      <c r="B56" s="6"/>
      <c r="C56" s="6"/>
      <c r="D56" s="6"/>
      <c r="E56" s="6"/>
      <c r="F56" s="6"/>
      <c r="G56" s="6"/>
      <c r="H56" s="6"/>
      <c r="I56" s="47"/>
      <c r="J56" s="47"/>
      <c r="K56" s="47"/>
      <c r="L56" s="4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</row>
    <row r="57" spans="1:114">
      <c r="A57" s="30"/>
      <c r="B57" s="6"/>
      <c r="C57" s="6"/>
      <c r="D57" s="6"/>
      <c r="E57" s="6"/>
      <c r="F57" s="6"/>
      <c r="G57" s="6"/>
      <c r="H57" s="6"/>
      <c r="I57" s="47"/>
      <c r="J57" s="47"/>
      <c r="K57" s="47"/>
      <c r="L57" s="47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</row>
    <row r="58" spans="1:114">
      <c r="A58" s="30"/>
      <c r="B58" s="6"/>
      <c r="C58" s="6"/>
      <c r="D58" s="6"/>
      <c r="E58" s="6"/>
      <c r="F58" s="6"/>
      <c r="G58" s="6"/>
      <c r="H58" s="6"/>
      <c r="I58" s="47"/>
      <c r="J58" s="47"/>
      <c r="K58" s="47"/>
      <c r="L58" s="47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</row>
    <row r="59" spans="1:114">
      <c r="A59" s="30"/>
      <c r="B59" s="6"/>
      <c r="C59" s="6"/>
      <c r="D59" s="6"/>
      <c r="E59" s="6"/>
      <c r="F59" s="6"/>
      <c r="G59" s="6"/>
      <c r="H59" s="6"/>
      <c r="I59" s="47"/>
      <c r="J59" s="47"/>
      <c r="K59" s="47"/>
      <c r="L59" s="47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</row>
    <row r="60" spans="1:114">
      <c r="A60" s="30"/>
      <c r="B60" s="6"/>
      <c r="C60" s="6"/>
      <c r="D60" s="6"/>
      <c r="E60" s="6"/>
      <c r="F60" s="6"/>
      <c r="G60" s="6"/>
      <c r="H60" s="6"/>
      <c r="I60" s="47"/>
      <c r="J60" s="47"/>
      <c r="K60" s="47"/>
      <c r="L60" s="47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</row>
    <row r="61" spans="1:114">
      <c r="A61" s="30"/>
      <c r="B61" s="6"/>
      <c r="C61" s="6"/>
      <c r="D61" s="6"/>
      <c r="E61" s="6"/>
      <c r="F61" s="6"/>
      <c r="G61" s="6"/>
      <c r="H61" s="6"/>
      <c r="I61" s="47"/>
      <c r="J61" s="47"/>
      <c r="K61" s="47"/>
      <c r="L61" s="47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</row>
    <row r="62" spans="1:114">
      <c r="A62" s="30"/>
      <c r="B62" s="6"/>
      <c r="C62" s="6"/>
      <c r="D62" s="6"/>
      <c r="E62" s="6"/>
      <c r="F62" s="6"/>
      <c r="G62" s="6"/>
      <c r="H62" s="6"/>
      <c r="I62" s="47"/>
      <c r="J62" s="47"/>
      <c r="K62" s="47"/>
      <c r="L62" s="47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</row>
    <row r="63" spans="1:114">
      <c r="A63" s="30"/>
      <c r="B63" s="6"/>
      <c r="C63" s="6"/>
      <c r="D63" s="6"/>
      <c r="E63" s="6"/>
      <c r="F63" s="6"/>
      <c r="G63" s="6"/>
      <c r="H63" s="6"/>
      <c r="I63" s="47"/>
      <c r="J63" s="47"/>
      <c r="K63" s="47"/>
      <c r="L63" s="47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</row>
    <row r="64" spans="1:114">
      <c r="A64" s="30"/>
      <c r="B64" s="6"/>
      <c r="C64" s="6"/>
      <c r="D64" s="6"/>
      <c r="E64" s="6"/>
      <c r="F64" s="6"/>
      <c r="G64" s="6"/>
      <c r="H64" s="6"/>
      <c r="I64" s="47"/>
      <c r="J64" s="47"/>
      <c r="K64" s="47"/>
      <c r="L64" s="47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</row>
    <row r="65" spans="1:114">
      <c r="A65" s="30"/>
      <c r="B65" s="6"/>
      <c r="C65" s="6"/>
      <c r="D65" s="6"/>
      <c r="E65" s="6"/>
      <c r="F65" s="6"/>
      <c r="G65" s="6"/>
      <c r="H65" s="6"/>
      <c r="I65" s="47"/>
      <c r="J65" s="47"/>
      <c r="K65" s="47"/>
      <c r="L65" s="47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</row>
    <row r="66" spans="1:114">
      <c r="A66" s="30"/>
      <c r="B66" s="6"/>
      <c r="C66" s="6"/>
      <c r="D66" s="6"/>
      <c r="E66" s="6"/>
      <c r="F66" s="6"/>
      <c r="G66" s="6"/>
      <c r="H66" s="6"/>
      <c r="I66" s="47"/>
      <c r="J66" s="47"/>
      <c r="K66" s="47"/>
      <c r="L66" s="47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</row>
    <row r="67" spans="1:114">
      <c r="A67" s="30"/>
      <c r="B67" s="6"/>
      <c r="C67" s="6"/>
      <c r="D67" s="6"/>
      <c r="E67" s="6"/>
      <c r="F67" s="6"/>
      <c r="G67" s="6"/>
      <c r="H67" s="6"/>
      <c r="I67" s="47"/>
      <c r="J67" s="47"/>
      <c r="K67" s="47"/>
      <c r="L67" s="47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</row>
    <row r="68" spans="1:114">
      <c r="A68" s="30"/>
      <c r="B68" s="6"/>
      <c r="C68" s="6"/>
      <c r="D68" s="6"/>
      <c r="E68" s="6"/>
      <c r="F68" s="6"/>
      <c r="G68" s="6"/>
      <c r="H68" s="6"/>
      <c r="I68" s="47"/>
      <c r="J68" s="47"/>
      <c r="K68" s="47"/>
      <c r="L68" s="47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</row>
    <row r="69" spans="1:114">
      <c r="A69" s="30"/>
      <c r="B69" s="6"/>
      <c r="C69" s="6"/>
      <c r="D69" s="6"/>
      <c r="E69" s="6"/>
      <c r="F69" s="6"/>
      <c r="G69" s="6"/>
      <c r="H69" s="6"/>
      <c r="I69" s="47"/>
      <c r="J69" s="47"/>
      <c r="K69" s="47"/>
      <c r="L69" s="47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</row>
    <row r="70" spans="1:114">
      <c r="A70" s="30"/>
      <c r="B70" s="6"/>
      <c r="C70" s="6"/>
      <c r="D70" s="6"/>
      <c r="E70" s="6"/>
      <c r="F70" s="6"/>
      <c r="G70" s="6"/>
      <c r="H70" s="6"/>
      <c r="I70" s="47"/>
      <c r="J70" s="47"/>
      <c r="K70" s="47"/>
      <c r="L70" s="47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</row>
    <row r="71" spans="1:114">
      <c r="A71" s="30"/>
      <c r="B71" s="6"/>
      <c r="C71" s="6"/>
      <c r="D71" s="6"/>
      <c r="E71" s="6"/>
      <c r="F71" s="6"/>
      <c r="G71" s="6"/>
      <c r="H71" s="6"/>
      <c r="I71" s="47"/>
      <c r="J71" s="47"/>
      <c r="K71" s="47"/>
      <c r="L71" s="47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</row>
    <row r="72" spans="1:114">
      <c r="A72" s="30"/>
      <c r="B72" s="6"/>
      <c r="C72" s="6"/>
      <c r="D72" s="6"/>
      <c r="E72" s="6"/>
      <c r="F72" s="6"/>
      <c r="G72" s="6"/>
      <c r="H72" s="6"/>
      <c r="I72" s="47"/>
      <c r="J72" s="47"/>
      <c r="K72" s="47"/>
      <c r="L72" s="47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</row>
    <row r="73" spans="1:114">
      <c r="A73" s="30"/>
      <c r="B73" s="6"/>
      <c r="C73" s="6"/>
      <c r="D73" s="6"/>
      <c r="E73" s="6"/>
      <c r="F73" s="6"/>
      <c r="G73" s="6"/>
      <c r="H73" s="6"/>
      <c r="I73" s="47"/>
      <c r="J73" s="47"/>
      <c r="K73" s="47"/>
      <c r="L73" s="47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</row>
    <row r="74" spans="1:114">
      <c r="A74" s="30"/>
      <c r="B74" s="6"/>
      <c r="C74" s="6"/>
      <c r="D74" s="6"/>
      <c r="E74" s="6"/>
      <c r="F74" s="6"/>
      <c r="G74" s="6"/>
      <c r="H74" s="6"/>
      <c r="I74" s="47"/>
      <c r="J74" s="47"/>
      <c r="K74" s="47"/>
      <c r="L74" s="47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</row>
    <row r="75" spans="1:114">
      <c r="A75" s="30"/>
      <c r="B75" s="6"/>
      <c r="C75" s="6"/>
      <c r="D75" s="6"/>
      <c r="E75" s="6"/>
      <c r="F75" s="6"/>
      <c r="G75" s="6"/>
      <c r="H75" s="6"/>
      <c r="I75" s="47"/>
      <c r="J75" s="47"/>
      <c r="K75" s="47"/>
      <c r="L75" s="47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</row>
    <row r="76" spans="1:114">
      <c r="A76" s="30"/>
      <c r="B76" s="6"/>
      <c r="C76" s="6"/>
      <c r="D76" s="6"/>
      <c r="E76" s="6"/>
      <c r="F76" s="6"/>
      <c r="G76" s="6"/>
      <c r="H76" s="6"/>
      <c r="I76" s="47"/>
      <c r="J76" s="47"/>
      <c r="K76" s="47"/>
      <c r="L76" s="47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</row>
    <row r="77" spans="1:114">
      <c r="A77" s="30"/>
      <c r="B77" s="6"/>
      <c r="C77" s="6"/>
      <c r="D77" s="6"/>
      <c r="E77" s="6"/>
      <c r="F77" s="6"/>
      <c r="G77" s="6"/>
      <c r="H77" s="6"/>
      <c r="I77" s="47"/>
      <c r="J77" s="47"/>
      <c r="K77" s="47"/>
      <c r="L77" s="47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</row>
    <row r="78" spans="1:114">
      <c r="A78" s="30"/>
      <c r="B78" s="6"/>
      <c r="C78" s="6"/>
      <c r="D78" s="6"/>
      <c r="E78" s="6"/>
      <c r="F78" s="6"/>
      <c r="G78" s="6"/>
      <c r="H78" s="6"/>
      <c r="I78" s="47"/>
      <c r="J78" s="47"/>
      <c r="K78" s="47"/>
      <c r="L78" s="47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</row>
    <row r="79" spans="1:114">
      <c r="A79" s="30"/>
      <c r="B79" s="6"/>
      <c r="C79" s="6"/>
      <c r="D79" s="6"/>
      <c r="E79" s="6"/>
      <c r="F79" s="6"/>
      <c r="G79" s="6"/>
      <c r="H79" s="6"/>
      <c r="I79" s="47"/>
      <c r="J79" s="47"/>
      <c r="K79" s="47"/>
      <c r="L79" s="47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</row>
    <row r="80" spans="1:114">
      <c r="A80" s="30"/>
      <c r="B80" s="6"/>
      <c r="C80" s="6"/>
      <c r="D80" s="6"/>
      <c r="E80" s="6"/>
      <c r="F80" s="6"/>
      <c r="G80" s="6"/>
      <c r="H80" s="6"/>
      <c r="I80" s="47"/>
      <c r="J80" s="47"/>
      <c r="K80" s="47"/>
      <c r="L80" s="47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</row>
    <row r="81" spans="1:114">
      <c r="A81" s="30"/>
      <c r="B81" s="6"/>
      <c r="C81" s="6"/>
      <c r="D81" s="6"/>
      <c r="E81" s="6"/>
      <c r="F81" s="6"/>
      <c r="G81" s="6"/>
      <c r="H81" s="6"/>
      <c r="I81" s="47"/>
      <c r="J81" s="47"/>
      <c r="K81" s="47"/>
      <c r="L81" s="47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</row>
    <row r="82" spans="1:114">
      <c r="A82" s="30"/>
      <c r="B82" s="6"/>
      <c r="C82" s="6"/>
      <c r="D82" s="6"/>
      <c r="E82" s="6"/>
      <c r="F82" s="6"/>
      <c r="G82" s="6"/>
      <c r="H82" s="6"/>
      <c r="I82" s="47"/>
      <c r="J82" s="47"/>
      <c r="K82" s="47"/>
      <c r="L82" s="47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</row>
    <row r="83" spans="1:114">
      <c r="A83" s="30"/>
      <c r="B83" s="6"/>
      <c r="C83" s="6"/>
      <c r="D83" s="6"/>
      <c r="E83" s="6"/>
      <c r="F83" s="6"/>
      <c r="G83" s="6"/>
      <c r="H83" s="6"/>
      <c r="I83" s="47"/>
      <c r="J83" s="47"/>
      <c r="K83" s="47"/>
      <c r="L83" s="47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</row>
    <row r="84" spans="1:114">
      <c r="A84" s="30"/>
      <c r="B84" s="6"/>
      <c r="C84" s="6"/>
      <c r="D84" s="6"/>
      <c r="E84" s="6"/>
      <c r="F84" s="6"/>
      <c r="G84" s="6"/>
      <c r="H84" s="6"/>
      <c r="I84" s="47"/>
      <c r="J84" s="47"/>
      <c r="K84" s="47"/>
      <c r="L84" s="47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</row>
    <row r="85" spans="1:114">
      <c r="A85" s="30"/>
      <c r="B85" s="6"/>
      <c r="C85" s="6"/>
      <c r="D85" s="6"/>
      <c r="E85" s="6"/>
      <c r="F85" s="6"/>
      <c r="G85" s="6"/>
      <c r="H85" s="6"/>
      <c r="I85" s="47"/>
      <c r="J85" s="47"/>
      <c r="K85" s="47"/>
      <c r="L85" s="47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</row>
    <row r="86" spans="1:114">
      <c r="A86" s="30"/>
      <c r="B86" s="6"/>
      <c r="C86" s="6"/>
      <c r="D86" s="6"/>
      <c r="E86" s="6"/>
      <c r="F86" s="6"/>
      <c r="G86" s="6"/>
      <c r="H86" s="6"/>
      <c r="I86" s="47"/>
      <c r="J86" s="47"/>
      <c r="K86" s="47"/>
      <c r="L86" s="47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</row>
    <row r="87" spans="1:114">
      <c r="A87" s="30"/>
      <c r="B87" s="6"/>
      <c r="C87" s="6"/>
      <c r="D87" s="6"/>
      <c r="E87" s="6"/>
      <c r="F87" s="6"/>
      <c r="G87" s="6"/>
      <c r="H87" s="6"/>
      <c r="I87" s="47"/>
      <c r="J87" s="47"/>
      <c r="K87" s="47"/>
      <c r="L87" s="47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</row>
    <row r="88" spans="1:114">
      <c r="A88" s="30"/>
      <c r="B88" s="6"/>
      <c r="C88" s="6"/>
      <c r="D88" s="6"/>
      <c r="E88" s="6"/>
      <c r="F88" s="6"/>
      <c r="G88" s="6"/>
      <c r="H88" s="6"/>
      <c r="I88" s="47"/>
      <c r="J88" s="47"/>
      <c r="K88" s="47"/>
      <c r="L88" s="47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</row>
    <row r="89" spans="1:114">
      <c r="A89" s="30"/>
      <c r="B89" s="6"/>
      <c r="C89" s="6"/>
      <c r="D89" s="6"/>
      <c r="E89" s="6"/>
      <c r="F89" s="6"/>
      <c r="G89" s="6"/>
      <c r="H89" s="6"/>
      <c r="I89" s="47"/>
      <c r="J89" s="47"/>
      <c r="K89" s="47"/>
      <c r="L89" s="47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</row>
    <row r="90" spans="1:1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</row>
    <row r="91" spans="1:1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</row>
    <row r="92" spans="1:1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</row>
    <row r="93" spans="1:1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</row>
    <row r="94" spans="1:1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</row>
    <row r="95" spans="1:1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</row>
    <row r="96" spans="1:1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</row>
    <row r="97" spans="1:1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</row>
    <row r="98" spans="1:1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</row>
    <row r="99" spans="1:1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</row>
    <row r="100" spans="1:1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</row>
    <row r="101" spans="1:1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</row>
    <row r="102" spans="1:1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</row>
    <row r="103" spans="1:1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</row>
    <row r="104" spans="1:1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</row>
    <row r="105" spans="1:1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</row>
    <row r="106" spans="1:1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</row>
    <row r="107" spans="1:1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</row>
    <row r="108" spans="1:1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</row>
    <row r="109" spans="1:1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</row>
    <row r="110" spans="1:1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</row>
    <row r="111" spans="1:1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</row>
    <row r="112" spans="1:1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</row>
    <row r="113" spans="1:1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</row>
    <row r="114" spans="1:1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</row>
    <row r="115" spans="1:1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</row>
    <row r="116" spans="1:1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</row>
    <row r="117" spans="1:1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</row>
    <row r="118" spans="1:1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</row>
    <row r="119" spans="1:1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</row>
    <row r="120" spans="1:1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</row>
    <row r="121" spans="1:1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</row>
    <row r="122" spans="1:1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</row>
    <row r="123" spans="1:1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</row>
    <row r="124" spans="1:1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</row>
    <row r="125" spans="1:1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</row>
    <row r="126" spans="1:1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</row>
    <row r="127" spans="1:1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</row>
    <row r="128" spans="1:1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</row>
    <row r="129" spans="1:1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</row>
    <row r="130" spans="1:1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</row>
    <row r="131" spans="1:1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</row>
    <row r="132" spans="1:1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</row>
    <row r="133" spans="1:1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</row>
    <row r="134" spans="1:1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</row>
    <row r="135" spans="1:1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</row>
    <row r="136" spans="1:1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</row>
    <row r="137" spans="1:1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</row>
    <row r="138" spans="1:1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</row>
    <row r="139" spans="1:1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</row>
    <row r="140" spans="1:1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</row>
    <row r="141" spans="1:1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</row>
    <row r="142" spans="1:1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</row>
    <row r="143" spans="1:1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</row>
    <row r="144" spans="1:1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</row>
    <row r="145" spans="1:1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</row>
    <row r="146" spans="1:1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</row>
    <row r="147" spans="1:1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</row>
    <row r="148" spans="1:1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</row>
    <row r="149" spans="1:1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</row>
    <row r="150" spans="1:1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</row>
    <row r="151" spans="1:1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</row>
    <row r="152" spans="1:1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</row>
    <row r="153" spans="1:1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</row>
    <row r="154" spans="1:1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</row>
    <row r="155" spans="1:1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</row>
    <row r="156" spans="1:1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</row>
    <row r="157" spans="1:1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</row>
    <row r="158" spans="1:1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</row>
    <row r="159" spans="1:1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</row>
    <row r="160" spans="1:1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</row>
    <row r="161" spans="1:1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</row>
    <row r="162" spans="1:1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</row>
    <row r="163" spans="1:1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</row>
    <row r="164" spans="1:1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</row>
    <row r="165" spans="1:1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</row>
    <row r="166" spans="1:1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</row>
    <row r="167" spans="1:1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</row>
    <row r="168" spans="1:1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</row>
    <row r="169" spans="1:1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</row>
    <row r="170" spans="1:1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</row>
    <row r="171" spans="1:1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</row>
    <row r="172" spans="1:1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</row>
    <row r="173" spans="1:1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</row>
    <row r="174" spans="1:1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</row>
    <row r="175" spans="1:1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</row>
    <row r="176" spans="1:1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</row>
    <row r="177" spans="1:1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</row>
    <row r="178" spans="1:1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</row>
    <row r="179" spans="1:1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</row>
    <row r="180" spans="1:1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</row>
    <row r="181" spans="1:1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</row>
    <row r="182" spans="1:1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</row>
    <row r="183" spans="1:1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</row>
    <row r="184" spans="1:1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</row>
    <row r="185" spans="1:1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</row>
    <row r="186" spans="1:1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</row>
    <row r="187" spans="1:1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</row>
    <row r="188" spans="1:1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</row>
    <row r="189" spans="1:1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</row>
    <row r="190" spans="1:1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</row>
    <row r="191" spans="1:1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</row>
    <row r="192" spans="1:1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</row>
    <row r="193" spans="1:1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</row>
    <row r="194" spans="1:1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</row>
    <row r="195" spans="1:1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</row>
    <row r="196" spans="1:1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</row>
    <row r="197" spans="1:1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</row>
    <row r="198" spans="1:1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</row>
    <row r="199" spans="1:1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</row>
    <row r="200" spans="1:1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</row>
    <row r="201" spans="1:1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</row>
    <row r="202" spans="1:1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</row>
    <row r="203" spans="1:1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</row>
    <row r="204" spans="1:1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</row>
    <row r="205" spans="1:1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</row>
    <row r="206" spans="1:1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</row>
    <row r="207" spans="1:1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</row>
    <row r="208" spans="1:1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</row>
    <row r="209" spans="1:1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</row>
    <row r="210" spans="1:1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</row>
    <row r="211" spans="1:1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</row>
    <row r="212" spans="1:1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</row>
    <row r="213" spans="1:1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</row>
    <row r="214" spans="1:1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</row>
    <row r="215" spans="1:1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</row>
    <row r="216" spans="1:1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</row>
    <row r="217" spans="1:1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</row>
    <row r="218" spans="1:1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</row>
    <row r="219" spans="1:1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</row>
    <row r="220" spans="1:1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</row>
    <row r="221" spans="1:1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</row>
    <row r="222" spans="1:1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</row>
    <row r="223" spans="1:1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</row>
    <row r="224" spans="1:1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</row>
    <row r="225" spans="1:1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</row>
    <row r="226" spans="1:1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</row>
    <row r="227" spans="1:1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</row>
    <row r="228" spans="1:1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</row>
    <row r="229" spans="1:1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</row>
    <row r="230" spans="1:1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</row>
    <row r="231" spans="1:1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</row>
    <row r="232" spans="1:1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</row>
    <row r="233" spans="1:1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</row>
    <row r="234" spans="1:1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</row>
    <row r="235" spans="1:1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</row>
    <row r="236" spans="1:1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</row>
    <row r="237" spans="1:1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</row>
    <row r="238" spans="1:1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</row>
    <row r="239" spans="1:1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</row>
    <row r="240" spans="1:1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</row>
    <row r="241" spans="1:1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</row>
    <row r="242" spans="1:1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</row>
    <row r="243" spans="1:1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</row>
    <row r="244" spans="1:1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</row>
    <row r="245" spans="1:1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</row>
    <row r="246" spans="1:1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</row>
    <row r="247" spans="1:1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</row>
    <row r="248" spans="1:1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</row>
    <row r="249" spans="1:1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</row>
    <row r="250" spans="1:1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</row>
    <row r="251" spans="1:1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</row>
    <row r="252" spans="1:1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</row>
    <row r="253" spans="1:1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</row>
    <row r="254" spans="1:1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</row>
    <row r="255" spans="1:1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</row>
    <row r="256" spans="1:1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</row>
    <row r="257" spans="1:1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</row>
    <row r="258" spans="1:1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</row>
    <row r="259" spans="1:1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</row>
    <row r="260" spans="1:1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</row>
    <row r="261" spans="1:1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</row>
    <row r="262" spans="1:1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</row>
    <row r="263" spans="1:1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</row>
    <row r="264" spans="1:1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</row>
    <row r="265" spans="1:1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</row>
    <row r="266" spans="1:1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</row>
    <row r="267" spans="1:1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</row>
    <row r="268" spans="1:1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</row>
    <row r="269" spans="1:1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</row>
    <row r="270" spans="1:1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</row>
    <row r="271" spans="1:1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</row>
    <row r="272" spans="1:1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</row>
    <row r="273" spans="1:1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</row>
    <row r="274" spans="1:1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</row>
    <row r="275" spans="1:1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</row>
    <row r="276" spans="1:1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</row>
    <row r="277" spans="1:1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</row>
    <row r="278" spans="1:1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</row>
    <row r="279" spans="1:1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</row>
    <row r="280" spans="1:1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</row>
    <row r="281" spans="1:1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</row>
    <row r="282" spans="1:1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</row>
    <row r="283" spans="1:1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</row>
    <row r="284" spans="1:1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</row>
    <row r="285" spans="1:1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</row>
    <row r="286" spans="1:1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</row>
    <row r="287" spans="1:1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</row>
    <row r="288" spans="1:1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</row>
    <row r="289" spans="1:1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</row>
    <row r="290" spans="1:1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</row>
    <row r="291" spans="1:1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</row>
    <row r="292" spans="1:1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</row>
    <row r="293" spans="1:1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</row>
    <row r="294" spans="1:1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</row>
    <row r="295" spans="1:1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</row>
    <row r="296" spans="1:1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</row>
    <row r="297" spans="1:1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</row>
    <row r="298" spans="1:1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</row>
    <row r="299" spans="1:1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</row>
    <row r="300" spans="1:1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</row>
    <row r="301" spans="1:1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</row>
    <row r="302" spans="1:1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</row>
    <row r="303" spans="1:1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</row>
    <row r="304" spans="1:1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</row>
    <row r="305" spans="1:1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</row>
    <row r="306" spans="1:1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</row>
    <row r="307" spans="1:1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</row>
    <row r="308" spans="1:1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</row>
    <row r="309" spans="1:1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</row>
    <row r="310" spans="1:1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</row>
    <row r="311" spans="1:1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</row>
    <row r="312" spans="1:1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</row>
    <row r="313" spans="1:1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</row>
    <row r="314" spans="1:1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</row>
    <row r="315" spans="1:1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</row>
    <row r="316" spans="1:1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</row>
    <row r="317" spans="1:1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</row>
    <row r="318" spans="1:1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</row>
    <row r="319" spans="1:1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</row>
    <row r="320" spans="1:1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</row>
    <row r="321" spans="1:1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</row>
    <row r="322" spans="1:1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</row>
    <row r="323" spans="1:1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</row>
    <row r="324" spans="1:1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</row>
    <row r="325" spans="1:1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</row>
    <row r="326" spans="1:1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</row>
    <row r="327" spans="1:1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</row>
    <row r="328" spans="1:1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</row>
    <row r="329" spans="1:1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</row>
    <row r="330" spans="1:1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</row>
    <row r="331" spans="1:1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</row>
    <row r="332" spans="1:1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</row>
    <row r="333" spans="1:1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</row>
    <row r="334" spans="1:1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</row>
    <row r="335" spans="1:1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</row>
    <row r="336" spans="1:1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</row>
    <row r="337" spans="1:1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</row>
    <row r="338" spans="1:1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</row>
    <row r="339" spans="1:1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</row>
    <row r="340" spans="1:1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</row>
    <row r="341" spans="1:1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</row>
    <row r="342" spans="1:1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</row>
    <row r="343" spans="1:1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</row>
    <row r="344" spans="1:1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</row>
    <row r="345" spans="1:1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</row>
    <row r="346" spans="1:1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</row>
    <row r="347" spans="1:1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</row>
    <row r="348" spans="1:1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</row>
    <row r="349" spans="1:1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</row>
    <row r="350" spans="1:1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</row>
    <row r="351" spans="1:1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</row>
    <row r="352" spans="1:1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</row>
    <row r="353" spans="1:1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</row>
    <row r="354" spans="1:1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</row>
    <row r="355" spans="1:1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</row>
    <row r="356" spans="1:1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</row>
    <row r="357" spans="1:1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</row>
    <row r="358" spans="1:1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</row>
    <row r="359" spans="1:1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</row>
    <row r="360" spans="1:1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</row>
    <row r="361" spans="1:1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</row>
    <row r="362" spans="1:1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</row>
    <row r="363" spans="1:1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</row>
    <row r="364" spans="1:1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</row>
    <row r="365" spans="1:1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</row>
    <row r="366" spans="1:1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</row>
    <row r="367" spans="1:1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</row>
    <row r="368" spans="1:1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</row>
    <row r="369" spans="1:1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</row>
    <row r="370" spans="1:1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</row>
    <row r="371" spans="1:1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</row>
    <row r="372" spans="1:1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</row>
    <row r="373" spans="1:1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</row>
    <row r="374" spans="1:1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</row>
    <row r="375" spans="1:1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</row>
    <row r="376" spans="1:1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</row>
    <row r="377" spans="1:1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</row>
    <row r="378" spans="1:1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</row>
    <row r="379" spans="1:1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</row>
    <row r="380" spans="1:1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</row>
    <row r="381" spans="1:1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</row>
    <row r="382" spans="1:1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</row>
    <row r="383" spans="1:1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</row>
    <row r="384" spans="1:1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</row>
    <row r="385" spans="1:1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</row>
    <row r="386" spans="1:1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</row>
    <row r="387" spans="1:1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</row>
    <row r="388" spans="1:1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</row>
    <row r="389" spans="1:1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</row>
    <row r="390" spans="1:1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</row>
    <row r="391" spans="1:1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</row>
    <row r="392" spans="1:1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</row>
    <row r="393" spans="1:1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</row>
    <row r="394" spans="1:1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</row>
    <row r="395" spans="1:1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</row>
    <row r="396" spans="1:1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</row>
    <row r="397" spans="1:1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</row>
    <row r="398" spans="1:1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</row>
    <row r="399" spans="1:1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</row>
    <row r="400" spans="1:1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</row>
    <row r="401" spans="1:1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</row>
    <row r="402" spans="1:1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</row>
    <row r="403" spans="1:1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</row>
    <row r="404" spans="1:1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</row>
    <row r="405" spans="1:1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</row>
    <row r="406" spans="1:1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</row>
    <row r="407" spans="1:1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</row>
    <row r="408" spans="1:1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</row>
    <row r="409" spans="1:1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</row>
    <row r="410" spans="1:1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</row>
    <row r="411" spans="1:1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</row>
    <row r="412" spans="1:1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</row>
    <row r="413" spans="1:1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</row>
    <row r="414" spans="1:1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</row>
    <row r="415" spans="1:1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</row>
    <row r="416" spans="1:1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</row>
    <row r="417" spans="1:114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</row>
    <row r="418" spans="1:114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</row>
    <row r="419" spans="1:114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</row>
    <row r="420" spans="1:114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</row>
    <row r="421" spans="1:114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</row>
    <row r="422" spans="1:114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</row>
    <row r="423" spans="1:114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</row>
    <row r="424" spans="1:11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</row>
    <row r="425" spans="1:114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</row>
    <row r="426" spans="1:114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</row>
    <row r="427" spans="1:114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</row>
    <row r="428" spans="1:114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</row>
    <row r="429" spans="1:114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</row>
    <row r="430" spans="1:114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</row>
    <row r="431" spans="1:114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</row>
    <row r="432" spans="1:114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</row>
    <row r="433" spans="1:114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</row>
    <row r="434" spans="1:11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</row>
    <row r="435" spans="1:114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</row>
    <row r="436" spans="1:114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</row>
    <row r="437" spans="1:114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</row>
    <row r="438" spans="1:114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</row>
    <row r="439" spans="1:114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</row>
    <row r="440" spans="1:114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</row>
    <row r="441" spans="1:114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</row>
    <row r="442" spans="1:114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</row>
    <row r="443" spans="1:114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</row>
    <row r="444" spans="1:11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</row>
    <row r="445" spans="1:114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</row>
    <row r="446" spans="1:114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</row>
    <row r="447" spans="1:114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</row>
    <row r="448" spans="1:114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</row>
    <row r="449" spans="1:114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</row>
    <row r="450" spans="1:114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</row>
    <row r="451" spans="1:114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</row>
    <row r="452" spans="1:114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</row>
    <row r="453" spans="1:114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</row>
    <row r="454" spans="1:11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</row>
    <row r="455" spans="1:114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</row>
    <row r="456" spans="1:114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</row>
    <row r="457" spans="1:114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</row>
    <row r="458" spans="1:114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</row>
    <row r="459" spans="1:114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</row>
    <row r="460" spans="1:114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</row>
    <row r="461" spans="1:114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</row>
    <row r="462" spans="1:114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</row>
    <row r="463" spans="1:114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</row>
    <row r="464" spans="1:11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</row>
    <row r="465" spans="1:114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</row>
    <row r="466" spans="1:114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</row>
    <row r="467" spans="1:114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</row>
    <row r="468" spans="1:114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</row>
    <row r="469" spans="1:114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</row>
    <row r="470" spans="1:114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</row>
    <row r="471" spans="1:114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</row>
    <row r="472" spans="1:114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</row>
    <row r="473" spans="1:114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</row>
    <row r="474" spans="1:11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</row>
    <row r="475" spans="1:114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14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</sheetData>
  <sheetProtection algorithmName="SHA-512" hashValue="w+pY6eragk9fEYa83jtxBCJiN2yjl1fCPJ6Ug8wU1oeyGpNI3uufmuIoeBtnXmi+ukQkQinOmONyisTiQyK6bg==" saltValue="eofy7xUpYqpkFQIbxanqxg==" spinCount="100000" sheet="1" formatCells="0" formatColumns="0" formatRows="0" insertColumns="0" insertRows="0" insertHyperlinks="0" deleteColumns="0" deleteRows="0" sort="0" autoFilter="0" pivotTables="0"/>
  <mergeCells count="86">
    <mergeCell ref="I1:L7"/>
    <mergeCell ref="C4:H4"/>
    <mergeCell ref="C5:H5"/>
    <mergeCell ref="C6:H6"/>
    <mergeCell ref="C3:H3"/>
    <mergeCell ref="C7:H7"/>
    <mergeCell ref="C2:H2"/>
    <mergeCell ref="B10:G10"/>
    <mergeCell ref="F12:G12"/>
    <mergeCell ref="C12:D12"/>
    <mergeCell ref="I10:L12"/>
    <mergeCell ref="F14:G14"/>
    <mergeCell ref="I14:L14"/>
    <mergeCell ref="C14:D14"/>
    <mergeCell ref="F15:G15"/>
    <mergeCell ref="I15:L15"/>
    <mergeCell ref="F13:G13"/>
    <mergeCell ref="F19:G19"/>
    <mergeCell ref="F20:G20"/>
    <mergeCell ref="F21:G21"/>
    <mergeCell ref="F16:G16"/>
    <mergeCell ref="F17:G17"/>
    <mergeCell ref="F18:G18"/>
    <mergeCell ref="F22:G22"/>
    <mergeCell ref="F23:G23"/>
    <mergeCell ref="F24:G24"/>
    <mergeCell ref="I22:L22"/>
    <mergeCell ref="I23:L23"/>
    <mergeCell ref="I24:L24"/>
    <mergeCell ref="F30:G30"/>
    <mergeCell ref="F31:G31"/>
    <mergeCell ref="F32:G32"/>
    <mergeCell ref="F33:G33"/>
    <mergeCell ref="F25:G25"/>
    <mergeCell ref="F26:G26"/>
    <mergeCell ref="F27:G27"/>
    <mergeCell ref="C18:D18"/>
    <mergeCell ref="B55:G55"/>
    <mergeCell ref="B42:G42"/>
    <mergeCell ref="B43:G43"/>
    <mergeCell ref="B44:G44"/>
    <mergeCell ref="B45:G45"/>
    <mergeCell ref="B46:G46"/>
    <mergeCell ref="B49:G49"/>
    <mergeCell ref="B50:G50"/>
    <mergeCell ref="B51:G51"/>
    <mergeCell ref="B52:G52"/>
    <mergeCell ref="B53:G53"/>
    <mergeCell ref="F34:G34"/>
    <mergeCell ref="F35:G35"/>
    <mergeCell ref="F28:G28"/>
    <mergeCell ref="F29:G29"/>
    <mergeCell ref="C15:D15"/>
    <mergeCell ref="C16:D16"/>
    <mergeCell ref="C17:D17"/>
    <mergeCell ref="C13:D13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C35:D35"/>
    <mergeCell ref="M8:N10"/>
    <mergeCell ref="M11:N12"/>
    <mergeCell ref="M13:M14"/>
    <mergeCell ref="I28:L28"/>
    <mergeCell ref="I29:L29"/>
    <mergeCell ref="I16:L16"/>
    <mergeCell ref="I17:L17"/>
    <mergeCell ref="I18:L18"/>
    <mergeCell ref="I19:L19"/>
    <mergeCell ref="I21:L21"/>
    <mergeCell ref="I25:L25"/>
    <mergeCell ref="I27:L27"/>
    <mergeCell ref="I8:L9"/>
  </mergeCells>
  <hyperlinks>
    <hyperlink ref="C7" r:id="rId1" display="www.konstruktiv-gbi.ru"/>
    <hyperlink ref="C6" r:id="rId2" display="3890551@bk.ru"/>
  </hyperlink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36"/>
  <sheetViews>
    <sheetView workbookViewId="0">
      <pane ySplit="16" topLeftCell="A17" activePane="bottomLeft" state="frozen"/>
      <selection pane="bottomLeft" activeCell="G21" sqref="G21:H21"/>
    </sheetView>
  </sheetViews>
  <sheetFormatPr defaultRowHeight="15"/>
  <cols>
    <col min="1" max="1" width="8.85546875" style="5"/>
    <col min="2" max="2" width="16.28515625" customWidth="1"/>
    <col min="3" max="3" width="9.42578125" customWidth="1"/>
    <col min="4" max="4" width="6.85546875" customWidth="1"/>
    <col min="5" max="5" width="7.85546875" customWidth="1"/>
    <col min="6" max="6" width="8.85546875" customWidth="1"/>
    <col min="7" max="7" width="12.140625" bestFit="1" customWidth="1"/>
    <col min="8" max="8" width="11.28515625" customWidth="1"/>
    <col min="16" max="59" width="8.85546875" style="6"/>
  </cols>
  <sheetData>
    <row r="1" spans="1:15">
      <c r="A1" s="7"/>
      <c r="B1" s="8"/>
      <c r="C1" s="8"/>
      <c r="D1" s="8"/>
      <c r="E1" s="8"/>
      <c r="F1" s="8"/>
      <c r="G1" s="8"/>
      <c r="H1" s="8"/>
      <c r="I1" s="9"/>
      <c r="J1" s="638"/>
      <c r="K1" s="536"/>
      <c r="L1" s="536"/>
      <c r="M1" s="537"/>
      <c r="N1" s="6"/>
      <c r="O1" s="6"/>
    </row>
    <row r="2" spans="1:15" ht="15.75">
      <c r="A2" s="10"/>
      <c r="B2" s="11"/>
      <c r="C2" s="306"/>
      <c r="D2" s="688" t="s">
        <v>1324</v>
      </c>
      <c r="E2" s="688"/>
      <c r="F2" s="688"/>
      <c r="G2" s="688"/>
      <c r="H2" s="688"/>
      <c r="I2" s="689"/>
      <c r="J2" s="639"/>
      <c r="K2" s="538"/>
      <c r="L2" s="538"/>
      <c r="M2" s="539"/>
      <c r="N2" s="6"/>
      <c r="O2" s="6"/>
    </row>
    <row r="3" spans="1:15" ht="15.75">
      <c r="A3" s="10"/>
      <c r="B3" s="11"/>
      <c r="C3" s="307"/>
      <c r="D3" s="688" t="s">
        <v>1627</v>
      </c>
      <c r="E3" s="688"/>
      <c r="F3" s="688"/>
      <c r="G3" s="688"/>
      <c r="H3" s="688"/>
      <c r="I3" s="689"/>
      <c r="J3" s="639"/>
      <c r="K3" s="538"/>
      <c r="L3" s="538"/>
      <c r="M3" s="539"/>
      <c r="N3" s="6"/>
      <c r="O3" s="6"/>
    </row>
    <row r="4" spans="1:15" ht="15.75">
      <c r="A4" s="10"/>
      <c r="B4" s="11"/>
      <c r="C4" s="307"/>
      <c r="D4" s="688" t="s">
        <v>1614</v>
      </c>
      <c r="E4" s="688"/>
      <c r="F4" s="688"/>
      <c r="G4" s="688"/>
      <c r="H4" s="688"/>
      <c r="I4" s="689"/>
      <c r="J4" s="639"/>
      <c r="K4" s="538"/>
      <c r="L4" s="538"/>
      <c r="M4" s="539"/>
      <c r="N4" s="6"/>
      <c r="O4" s="6"/>
    </row>
    <row r="5" spans="1:15" ht="15.75">
      <c r="A5" s="10"/>
      <c r="B5" s="11"/>
      <c r="C5" s="307"/>
      <c r="D5" s="688" t="s">
        <v>1325</v>
      </c>
      <c r="E5" s="688"/>
      <c r="F5" s="688"/>
      <c r="G5" s="688"/>
      <c r="H5" s="688"/>
      <c r="I5" s="689"/>
      <c r="J5" s="639"/>
      <c r="K5" s="538"/>
      <c r="L5" s="538"/>
      <c r="M5" s="539"/>
      <c r="N5" s="6"/>
      <c r="O5" s="6"/>
    </row>
    <row r="6" spans="1:15" ht="15.75">
      <c r="A6" s="10"/>
      <c r="B6" s="11"/>
      <c r="C6" s="362"/>
      <c r="D6" s="690" t="s">
        <v>1535</v>
      </c>
      <c r="E6" s="690"/>
      <c r="F6" s="690"/>
      <c r="G6" s="690"/>
      <c r="H6" s="690"/>
      <c r="I6" s="691"/>
      <c r="J6" s="639"/>
      <c r="K6" s="538"/>
      <c r="L6" s="538"/>
      <c r="M6" s="539"/>
      <c r="N6" s="6"/>
      <c r="O6" s="6"/>
    </row>
    <row r="7" spans="1:15" ht="16.5" thickBot="1">
      <c r="A7" s="10"/>
      <c r="B7" s="11"/>
      <c r="C7" s="692" t="s">
        <v>1326</v>
      </c>
      <c r="D7" s="692"/>
      <c r="E7" s="692"/>
      <c r="F7" s="692"/>
      <c r="G7" s="692"/>
      <c r="H7" s="692"/>
      <c r="I7" s="693"/>
      <c r="J7" s="741"/>
      <c r="K7" s="742"/>
      <c r="L7" s="742"/>
      <c r="M7" s="743"/>
      <c r="N7" s="6"/>
      <c r="O7" s="6"/>
    </row>
    <row r="8" spans="1:15">
      <c r="A8" s="10"/>
      <c r="B8" s="11"/>
      <c r="C8" s="11"/>
      <c r="D8" s="11"/>
      <c r="E8" s="11"/>
      <c r="F8" s="11"/>
      <c r="G8" s="11"/>
      <c r="H8" s="11"/>
      <c r="I8" s="12"/>
      <c r="J8" s="756" t="s">
        <v>289</v>
      </c>
      <c r="K8" s="757"/>
      <c r="L8" s="757"/>
      <c r="M8" s="758"/>
      <c r="N8" s="639"/>
      <c r="O8" s="679"/>
    </row>
    <row r="9" spans="1:15" ht="15.75">
      <c r="A9" s="10"/>
      <c r="B9" s="830" t="s">
        <v>904</v>
      </c>
      <c r="C9" s="830"/>
      <c r="D9" s="830"/>
      <c r="E9" s="830"/>
      <c r="F9" s="830"/>
      <c r="G9" s="830"/>
      <c r="H9" s="830"/>
      <c r="I9" s="12"/>
      <c r="J9" s="759"/>
      <c r="K9" s="760"/>
      <c r="L9" s="760"/>
      <c r="M9" s="761"/>
      <c r="N9" s="639"/>
      <c r="O9" s="679"/>
    </row>
    <row r="10" spans="1:15" ht="15.75">
      <c r="A10" s="10"/>
      <c r="B10" s="544"/>
      <c r="C10" s="703"/>
      <c r="D10" s="703"/>
      <c r="E10" s="703"/>
      <c r="F10" s="703"/>
      <c r="G10" s="703"/>
      <c r="H10" s="703"/>
      <c r="I10" s="12"/>
      <c r="J10" s="209"/>
      <c r="K10" s="210"/>
      <c r="L10" s="210"/>
      <c r="M10" s="211"/>
      <c r="N10" s="639"/>
      <c r="O10" s="679"/>
    </row>
    <row r="11" spans="1:15" ht="1.5" customHeight="1" thickBot="1">
      <c r="A11" s="10"/>
      <c r="B11" s="544"/>
      <c r="C11" s="703"/>
      <c r="D11" s="703"/>
      <c r="E11" s="703"/>
      <c r="F11" s="703"/>
      <c r="G11" s="703"/>
      <c r="H11" s="703"/>
      <c r="I11" s="12"/>
      <c r="J11" s="209"/>
      <c r="K11" s="210"/>
      <c r="L11" s="210"/>
      <c r="M11" s="211"/>
      <c r="N11" s="639"/>
      <c r="O11" s="679"/>
    </row>
    <row r="12" spans="1:15" ht="6.75" hidden="1" customHeight="1" thickBot="1">
      <c r="A12" s="10"/>
      <c r="B12" s="544"/>
      <c r="C12" s="703"/>
      <c r="D12" s="703"/>
      <c r="E12" s="703"/>
      <c r="F12" s="703"/>
      <c r="G12" s="703"/>
      <c r="H12" s="703"/>
      <c r="I12" s="12"/>
      <c r="J12" s="209"/>
      <c r="K12" s="210"/>
      <c r="L12" s="210"/>
      <c r="M12" s="211"/>
      <c r="N12" s="639"/>
      <c r="O12" s="679"/>
    </row>
    <row r="13" spans="1:15" ht="15.75" hidden="1" thickBot="1">
      <c r="A13" s="10"/>
      <c r="B13" s="11"/>
      <c r="C13" s="11"/>
      <c r="D13" s="11"/>
      <c r="E13" s="11"/>
      <c r="F13" s="11"/>
      <c r="G13" s="11"/>
      <c r="H13" s="11"/>
      <c r="I13" s="12"/>
      <c r="J13" s="209"/>
      <c r="K13" s="210"/>
      <c r="L13" s="210"/>
      <c r="M13" s="211"/>
      <c r="N13" s="639"/>
      <c r="O13" s="679"/>
    </row>
    <row r="14" spans="1:15" ht="15" hidden="1" customHeight="1" thickBot="1">
      <c r="A14" s="13"/>
      <c r="I14" s="12"/>
      <c r="J14" s="700"/>
      <c r="K14" s="701"/>
      <c r="L14" s="701"/>
      <c r="M14" s="702"/>
      <c r="N14" s="639"/>
      <c r="O14" s="679"/>
    </row>
    <row r="15" spans="1:15" ht="15.75" hidden="1" thickBot="1">
      <c r="A15" s="13"/>
      <c r="B15" s="14"/>
      <c r="C15" s="14"/>
      <c r="D15" s="14"/>
      <c r="E15" s="14"/>
      <c r="F15" s="14"/>
      <c r="G15" s="14"/>
      <c r="H15" s="14"/>
      <c r="I15" s="12"/>
      <c r="J15" s="700"/>
      <c r="K15" s="701"/>
      <c r="L15" s="701"/>
      <c r="M15" s="702"/>
      <c r="N15" s="680"/>
      <c r="O15" s="829"/>
    </row>
    <row r="16" spans="1:15" ht="29.25" customHeight="1" thickBot="1">
      <c r="A16" s="13"/>
      <c r="B16" s="71" t="s">
        <v>144</v>
      </c>
      <c r="C16" s="704" t="s">
        <v>0</v>
      </c>
      <c r="D16" s="705"/>
      <c r="E16" s="72" t="s">
        <v>1</v>
      </c>
      <c r="F16" s="310" t="s">
        <v>1363</v>
      </c>
      <c r="G16" s="847" t="s">
        <v>1850</v>
      </c>
      <c r="H16" s="665"/>
      <c r="I16" s="12"/>
      <c r="J16" s="700"/>
      <c r="K16" s="701"/>
      <c r="L16" s="701"/>
      <c r="M16" s="702"/>
      <c r="N16" s="680"/>
      <c r="O16" s="829"/>
    </row>
    <row r="17" spans="1:59" ht="17.25">
      <c r="A17" s="13"/>
      <c r="B17" s="177" t="s">
        <v>837</v>
      </c>
      <c r="C17" s="777" t="s">
        <v>1370</v>
      </c>
      <c r="D17" s="778"/>
      <c r="E17" s="168">
        <v>0.45</v>
      </c>
      <c r="F17" s="413"/>
      <c r="G17" s="845" t="s">
        <v>1567</v>
      </c>
      <c r="H17" s="846"/>
      <c r="I17" s="12"/>
      <c r="J17" s="653"/>
      <c r="K17" s="654"/>
      <c r="L17" s="654"/>
      <c r="M17" s="655"/>
      <c r="N17" s="639"/>
      <c r="O17" s="6"/>
    </row>
    <row r="18" spans="1:59" ht="17.25">
      <c r="A18" s="13"/>
      <c r="B18" s="178" t="s">
        <v>838</v>
      </c>
      <c r="C18" s="788" t="s">
        <v>1369</v>
      </c>
      <c r="D18" s="789"/>
      <c r="E18" s="224">
        <v>0.47499999999999998</v>
      </c>
      <c r="F18" s="239"/>
      <c r="G18" s="837" t="s">
        <v>1567</v>
      </c>
      <c r="H18" s="838"/>
      <c r="I18" s="12"/>
      <c r="J18" s="653"/>
      <c r="K18" s="654"/>
      <c r="L18" s="654"/>
      <c r="M18" s="655"/>
      <c r="N18" s="639"/>
      <c r="O18" s="6"/>
    </row>
    <row r="19" spans="1:59" ht="17.25">
      <c r="A19" s="13"/>
      <c r="B19" s="178" t="s">
        <v>839</v>
      </c>
      <c r="C19" s="788" t="s">
        <v>1368</v>
      </c>
      <c r="D19" s="789"/>
      <c r="E19" s="224">
        <v>0.75</v>
      </c>
      <c r="F19" s="239"/>
      <c r="G19" s="839">
        <v>3800</v>
      </c>
      <c r="H19" s="840"/>
      <c r="I19" s="12"/>
      <c r="J19" s="653"/>
      <c r="K19" s="654"/>
      <c r="L19" s="654"/>
      <c r="M19" s="655"/>
      <c r="N19" s="6"/>
      <c r="O19" s="6"/>
    </row>
    <row r="20" spans="1:59" ht="17.25">
      <c r="A20" s="13"/>
      <c r="B20" s="178" t="s">
        <v>1362</v>
      </c>
      <c r="C20" s="788" t="s">
        <v>1368</v>
      </c>
      <c r="D20" s="789"/>
      <c r="E20" s="224">
        <v>0.75</v>
      </c>
      <c r="F20" s="239"/>
      <c r="G20" s="839">
        <v>4000</v>
      </c>
      <c r="H20" s="840"/>
      <c r="I20" s="12"/>
      <c r="J20" s="130"/>
      <c r="K20" s="131"/>
      <c r="L20" s="131"/>
      <c r="M20" s="132"/>
      <c r="N20" s="6"/>
      <c r="O20" s="6"/>
    </row>
    <row r="21" spans="1:59" s="406" customFormat="1" ht="17.25">
      <c r="A21" s="13"/>
      <c r="B21" s="178" t="s">
        <v>1514</v>
      </c>
      <c r="C21" s="788" t="s">
        <v>1367</v>
      </c>
      <c r="D21" s="789"/>
      <c r="E21" s="224">
        <v>0.9</v>
      </c>
      <c r="F21" s="239"/>
      <c r="G21" s="839">
        <v>4300</v>
      </c>
      <c r="H21" s="840"/>
      <c r="I21" s="12"/>
      <c r="J21" s="385"/>
      <c r="K21" s="386"/>
      <c r="L21" s="386"/>
      <c r="M21" s="38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</row>
    <row r="22" spans="1:59" ht="17.25">
      <c r="A22" s="13"/>
      <c r="B22" s="178" t="s">
        <v>1365</v>
      </c>
      <c r="C22" s="788" t="s">
        <v>1366</v>
      </c>
      <c r="D22" s="789"/>
      <c r="E22" s="224">
        <v>0.45</v>
      </c>
      <c r="F22" s="239"/>
      <c r="G22" s="839">
        <v>2400</v>
      </c>
      <c r="H22" s="840"/>
      <c r="I22" s="12"/>
      <c r="J22" s="653"/>
      <c r="K22" s="654"/>
      <c r="L22" s="654"/>
      <c r="M22" s="655"/>
      <c r="N22" s="6"/>
      <c r="O22" s="6"/>
    </row>
    <row r="23" spans="1:59" ht="17.25">
      <c r="A23" s="13"/>
      <c r="B23" s="178" t="s">
        <v>840</v>
      </c>
      <c r="C23" s="788" t="s">
        <v>1367</v>
      </c>
      <c r="D23" s="789"/>
      <c r="E23" s="224">
        <v>0.9</v>
      </c>
      <c r="F23" s="239"/>
      <c r="G23" s="839">
        <v>4600</v>
      </c>
      <c r="H23" s="840"/>
      <c r="I23" s="12"/>
      <c r="J23" s="653"/>
      <c r="K23" s="654"/>
      <c r="L23" s="654"/>
      <c r="M23" s="655"/>
      <c r="N23" s="6"/>
      <c r="O23" s="6"/>
    </row>
    <row r="24" spans="1:59" ht="17.25">
      <c r="A24" s="13"/>
      <c r="B24" s="178" t="s">
        <v>1371</v>
      </c>
      <c r="C24" s="788" t="s">
        <v>1372</v>
      </c>
      <c r="D24" s="789"/>
      <c r="E24" s="170">
        <v>1.1299999999999999</v>
      </c>
      <c r="F24" s="239"/>
      <c r="G24" s="837" t="s">
        <v>1567</v>
      </c>
      <c r="H24" s="838"/>
      <c r="I24" s="12"/>
      <c r="J24" s="653"/>
      <c r="K24" s="654"/>
      <c r="L24" s="654"/>
      <c r="M24" s="655"/>
      <c r="N24" s="6"/>
      <c r="O24" s="6"/>
    </row>
    <row r="25" spans="1:59" ht="17.25">
      <c r="A25" s="13"/>
      <c r="B25" s="178" t="s">
        <v>841</v>
      </c>
      <c r="C25" s="788" t="s">
        <v>1372</v>
      </c>
      <c r="D25" s="789"/>
      <c r="E25" s="170">
        <v>1.1299999999999999</v>
      </c>
      <c r="F25" s="239"/>
      <c r="G25" s="839">
        <v>6900</v>
      </c>
      <c r="H25" s="840"/>
      <c r="I25" s="12"/>
      <c r="J25" s="653"/>
      <c r="K25" s="654"/>
      <c r="L25" s="654"/>
      <c r="M25" s="655"/>
      <c r="N25" s="6"/>
      <c r="O25" s="6"/>
    </row>
    <row r="26" spans="1:59" ht="17.25">
      <c r="A26" s="13"/>
      <c r="B26" s="178" t="s">
        <v>1374</v>
      </c>
      <c r="C26" s="788" t="s">
        <v>1372</v>
      </c>
      <c r="D26" s="789"/>
      <c r="E26" s="170">
        <v>1.1299999999999999</v>
      </c>
      <c r="F26" s="239"/>
      <c r="G26" s="837" t="s">
        <v>1567</v>
      </c>
      <c r="H26" s="838"/>
      <c r="I26" s="12"/>
      <c r="J26" s="653"/>
      <c r="K26" s="654"/>
      <c r="L26" s="654"/>
      <c r="M26" s="655"/>
      <c r="N26" s="6"/>
      <c r="O26" s="6"/>
    </row>
    <row r="27" spans="1:59" ht="17.25">
      <c r="A27" s="13"/>
      <c r="B27" s="178" t="s">
        <v>842</v>
      </c>
      <c r="C27" s="788" t="s">
        <v>1372</v>
      </c>
      <c r="D27" s="789"/>
      <c r="E27" s="170">
        <v>1.1299999999999999</v>
      </c>
      <c r="F27" s="239"/>
      <c r="G27" s="839">
        <v>7400</v>
      </c>
      <c r="H27" s="840"/>
      <c r="I27" s="12"/>
      <c r="J27" s="130"/>
      <c r="K27" s="131"/>
      <c r="L27" s="131"/>
      <c r="M27" s="132"/>
      <c r="N27" s="6"/>
      <c r="O27" s="6"/>
    </row>
    <row r="28" spans="1:59" ht="17.25">
      <c r="A28" s="13"/>
      <c r="B28" s="178" t="s">
        <v>1375</v>
      </c>
      <c r="C28" s="788" t="s">
        <v>1377</v>
      </c>
      <c r="D28" s="789"/>
      <c r="E28" s="170">
        <v>1.1299999999999999</v>
      </c>
      <c r="F28" s="239"/>
      <c r="G28" s="837" t="s">
        <v>1567</v>
      </c>
      <c r="H28" s="838"/>
      <c r="I28" s="12"/>
      <c r="J28" s="130"/>
      <c r="K28" s="131"/>
      <c r="L28" s="131"/>
      <c r="M28" s="132"/>
      <c r="N28" s="6"/>
      <c r="O28" s="6"/>
    </row>
    <row r="29" spans="1:59" ht="17.25">
      <c r="A29" s="13"/>
      <c r="B29" s="178" t="s">
        <v>843</v>
      </c>
      <c r="C29" s="788" t="s">
        <v>1379</v>
      </c>
      <c r="D29" s="789"/>
      <c r="E29" s="170">
        <v>1.33</v>
      </c>
      <c r="F29" s="239"/>
      <c r="G29" s="839">
        <v>8000</v>
      </c>
      <c r="H29" s="840"/>
      <c r="I29" s="12"/>
      <c r="J29" s="653"/>
      <c r="K29" s="654"/>
      <c r="L29" s="654"/>
      <c r="M29" s="655"/>
      <c r="N29" s="6"/>
      <c r="O29" s="6"/>
    </row>
    <row r="30" spans="1:59" ht="17.25">
      <c r="A30" s="13"/>
      <c r="B30" s="178" t="s">
        <v>1380</v>
      </c>
      <c r="C30" s="788" t="s">
        <v>1381</v>
      </c>
      <c r="D30" s="789"/>
      <c r="E30" s="170">
        <v>0.66</v>
      </c>
      <c r="F30" s="239"/>
      <c r="G30" s="839">
        <v>3900</v>
      </c>
      <c r="H30" s="840"/>
      <c r="I30" s="12"/>
      <c r="J30" s="130"/>
      <c r="K30" s="131"/>
      <c r="L30" s="131"/>
      <c r="M30" s="132"/>
      <c r="N30" s="6"/>
      <c r="O30" s="6"/>
    </row>
    <row r="31" spans="1:59" ht="17.25">
      <c r="A31" s="13"/>
      <c r="B31" s="178" t="s">
        <v>1382</v>
      </c>
      <c r="C31" s="788" t="s">
        <v>1379</v>
      </c>
      <c r="D31" s="789"/>
      <c r="E31" s="170">
        <v>1.33</v>
      </c>
      <c r="F31" s="239"/>
      <c r="G31" s="839">
        <v>8600</v>
      </c>
      <c r="H31" s="840"/>
      <c r="I31" s="12"/>
      <c r="J31" s="130"/>
      <c r="K31" s="131"/>
      <c r="L31" s="131"/>
      <c r="M31" s="132"/>
      <c r="N31" s="6"/>
      <c r="O31" s="6"/>
    </row>
    <row r="32" spans="1:59" ht="17.25">
      <c r="A32" s="13"/>
      <c r="B32" s="178" t="s">
        <v>844</v>
      </c>
      <c r="C32" s="788" t="s">
        <v>1379</v>
      </c>
      <c r="D32" s="789"/>
      <c r="E32" s="170">
        <v>1.33</v>
      </c>
      <c r="F32" s="239"/>
      <c r="G32" s="839">
        <v>9400</v>
      </c>
      <c r="H32" s="840"/>
      <c r="I32" s="12"/>
      <c r="J32" s="653"/>
      <c r="K32" s="654"/>
      <c r="L32" s="654"/>
      <c r="M32" s="655"/>
      <c r="N32" s="6"/>
      <c r="O32" s="6"/>
    </row>
    <row r="33" spans="1:15" ht="17.25">
      <c r="A33" s="13"/>
      <c r="B33" s="178" t="s">
        <v>845</v>
      </c>
      <c r="C33" s="788" t="s">
        <v>846</v>
      </c>
      <c r="D33" s="789"/>
      <c r="E33" s="170">
        <v>1.9750000000000001</v>
      </c>
      <c r="F33" s="239"/>
      <c r="G33" s="839">
        <v>11300</v>
      </c>
      <c r="H33" s="840"/>
      <c r="I33" s="12"/>
      <c r="J33" s="653"/>
      <c r="K33" s="654"/>
      <c r="L33" s="654"/>
      <c r="M33" s="655"/>
      <c r="N33" s="6"/>
      <c r="O33" s="6"/>
    </row>
    <row r="34" spans="1:15" ht="17.25">
      <c r="A34" s="13"/>
      <c r="B34" s="178" t="s">
        <v>847</v>
      </c>
      <c r="C34" s="788" t="s">
        <v>846</v>
      </c>
      <c r="D34" s="789"/>
      <c r="E34" s="170">
        <v>1.9750000000000001</v>
      </c>
      <c r="F34" s="239"/>
      <c r="G34" s="839">
        <v>11500</v>
      </c>
      <c r="H34" s="840"/>
      <c r="I34" s="12"/>
      <c r="J34" s="653"/>
      <c r="K34" s="654"/>
      <c r="L34" s="654"/>
      <c r="M34" s="655"/>
      <c r="N34" s="6"/>
      <c r="O34" s="6"/>
    </row>
    <row r="35" spans="1:15" ht="17.25">
      <c r="A35" s="13"/>
      <c r="B35" s="178" t="s">
        <v>848</v>
      </c>
      <c r="C35" s="788" t="s">
        <v>849</v>
      </c>
      <c r="D35" s="789"/>
      <c r="E35" s="170">
        <v>2.5499999999999998</v>
      </c>
      <c r="F35" s="239"/>
      <c r="G35" s="837" t="s">
        <v>1567</v>
      </c>
      <c r="H35" s="838"/>
      <c r="I35" s="12"/>
      <c r="J35" s="653"/>
      <c r="K35" s="654"/>
      <c r="L35" s="654"/>
      <c r="M35" s="655"/>
      <c r="N35" s="6"/>
      <c r="O35" s="6"/>
    </row>
    <row r="36" spans="1:15" ht="17.25">
      <c r="A36" s="13"/>
      <c r="B36" s="178" t="s">
        <v>1383</v>
      </c>
      <c r="C36" s="788" t="s">
        <v>1384</v>
      </c>
      <c r="D36" s="789"/>
      <c r="E36" s="170">
        <v>1.65</v>
      </c>
      <c r="F36" s="239"/>
      <c r="G36" s="839">
        <v>10100</v>
      </c>
      <c r="H36" s="840"/>
      <c r="I36" s="12"/>
      <c r="J36" s="130"/>
      <c r="K36" s="131"/>
      <c r="L36" s="131"/>
      <c r="M36" s="132"/>
      <c r="N36" s="6"/>
      <c r="O36" s="6"/>
    </row>
    <row r="37" spans="1:15" ht="17.25">
      <c r="A37" s="13"/>
      <c r="B37" s="178" t="s">
        <v>1386</v>
      </c>
      <c r="C37" s="788" t="s">
        <v>1384</v>
      </c>
      <c r="D37" s="789"/>
      <c r="E37" s="170">
        <v>1.65</v>
      </c>
      <c r="F37" s="239"/>
      <c r="G37" s="837" t="s">
        <v>1567</v>
      </c>
      <c r="H37" s="838"/>
      <c r="I37" s="12"/>
      <c r="J37" s="130"/>
      <c r="K37" s="131"/>
      <c r="L37" s="131"/>
      <c r="M37" s="132"/>
      <c r="N37" s="6"/>
      <c r="O37" s="6"/>
    </row>
    <row r="38" spans="1:15" ht="17.25">
      <c r="A38" s="13"/>
      <c r="B38" s="178" t="s">
        <v>850</v>
      </c>
      <c r="C38" s="788" t="s">
        <v>1384</v>
      </c>
      <c r="D38" s="789"/>
      <c r="E38" s="170">
        <v>1.65</v>
      </c>
      <c r="F38" s="239"/>
      <c r="G38" s="839">
        <v>10500</v>
      </c>
      <c r="H38" s="840"/>
      <c r="I38" s="12"/>
      <c r="J38" s="653"/>
      <c r="K38" s="654"/>
      <c r="L38" s="654"/>
      <c r="M38" s="655"/>
      <c r="N38" s="6"/>
      <c r="O38" s="6"/>
    </row>
    <row r="39" spans="1:15" ht="17.25">
      <c r="A39" s="13"/>
      <c r="B39" s="178" t="s">
        <v>1387</v>
      </c>
      <c r="C39" s="788" t="s">
        <v>1384</v>
      </c>
      <c r="D39" s="789"/>
      <c r="E39" s="170">
        <v>1.65</v>
      </c>
      <c r="F39" s="239"/>
      <c r="G39" s="839">
        <v>13300</v>
      </c>
      <c r="H39" s="840"/>
      <c r="I39" s="12"/>
      <c r="J39" s="130"/>
      <c r="K39" s="131"/>
      <c r="L39" s="131"/>
      <c r="M39" s="132"/>
      <c r="N39" s="6"/>
      <c r="O39" s="6"/>
    </row>
    <row r="40" spans="1:15" ht="17.25">
      <c r="A40" s="13"/>
      <c r="B40" s="178" t="s">
        <v>1388</v>
      </c>
      <c r="C40" s="788" t="s">
        <v>1389</v>
      </c>
      <c r="D40" s="789"/>
      <c r="E40" s="170">
        <v>1.8</v>
      </c>
      <c r="F40" s="239"/>
      <c r="G40" s="839">
        <v>9500</v>
      </c>
      <c r="H40" s="840"/>
      <c r="I40" s="12"/>
      <c r="J40" s="130"/>
      <c r="K40" s="131"/>
      <c r="L40" s="131"/>
      <c r="M40" s="132"/>
      <c r="N40" s="6"/>
      <c r="O40" s="6"/>
    </row>
    <row r="41" spans="1:15" ht="17.25">
      <c r="A41" s="13"/>
      <c r="B41" s="178" t="s">
        <v>1391</v>
      </c>
      <c r="C41" s="788" t="s">
        <v>1389</v>
      </c>
      <c r="D41" s="789"/>
      <c r="E41" s="170">
        <v>1.8</v>
      </c>
      <c r="F41" s="239"/>
      <c r="G41" s="837" t="s">
        <v>1567</v>
      </c>
      <c r="H41" s="838"/>
      <c r="I41" s="12"/>
      <c r="J41" s="130"/>
      <c r="K41" s="131"/>
      <c r="L41" s="131"/>
      <c r="M41" s="132"/>
      <c r="N41" s="6"/>
      <c r="O41" s="6"/>
    </row>
    <row r="42" spans="1:15" ht="17.25">
      <c r="A42" s="13"/>
      <c r="B42" s="178" t="s">
        <v>851</v>
      </c>
      <c r="C42" s="788" t="s">
        <v>1389</v>
      </c>
      <c r="D42" s="789"/>
      <c r="E42" s="170">
        <v>1.8</v>
      </c>
      <c r="F42" s="239"/>
      <c r="G42" s="839">
        <v>11800</v>
      </c>
      <c r="H42" s="840"/>
      <c r="I42" s="12"/>
      <c r="J42" s="64"/>
      <c r="K42" s="65"/>
      <c r="L42" s="65"/>
      <c r="M42" s="66"/>
      <c r="N42" s="6"/>
      <c r="O42" s="6"/>
    </row>
    <row r="43" spans="1:15" ht="17.25">
      <c r="A43" s="13"/>
      <c r="B43" s="178" t="s">
        <v>1392</v>
      </c>
      <c r="C43" s="788" t="s">
        <v>1389</v>
      </c>
      <c r="D43" s="789"/>
      <c r="E43" s="170">
        <v>1.8</v>
      </c>
      <c r="F43" s="239"/>
      <c r="G43" s="839">
        <v>13500</v>
      </c>
      <c r="H43" s="840"/>
      <c r="I43" s="12"/>
      <c r="J43" s="130"/>
      <c r="K43" s="131"/>
      <c r="L43" s="131"/>
      <c r="M43" s="132"/>
      <c r="N43" s="6"/>
      <c r="O43" s="6"/>
    </row>
    <row r="44" spans="1:15" ht="17.25">
      <c r="A44" s="13"/>
      <c r="B44" s="178" t="s">
        <v>1393</v>
      </c>
      <c r="C44" s="788" t="s">
        <v>1389</v>
      </c>
      <c r="D44" s="789"/>
      <c r="E44" s="170">
        <v>1.8</v>
      </c>
      <c r="F44" s="239"/>
      <c r="G44" s="839">
        <v>16000</v>
      </c>
      <c r="H44" s="840"/>
      <c r="I44" s="12"/>
      <c r="J44" s="130"/>
      <c r="K44" s="131"/>
      <c r="L44" s="131"/>
      <c r="M44" s="132"/>
      <c r="N44" s="6"/>
      <c r="O44" s="6"/>
    </row>
    <row r="45" spans="1:15" ht="17.25">
      <c r="A45" s="13"/>
      <c r="B45" s="178" t="s">
        <v>852</v>
      </c>
      <c r="C45" s="788" t="s">
        <v>1395</v>
      </c>
      <c r="D45" s="789"/>
      <c r="E45" s="170">
        <v>2.4</v>
      </c>
      <c r="F45" s="239"/>
      <c r="G45" s="837" t="s">
        <v>1567</v>
      </c>
      <c r="H45" s="838"/>
      <c r="I45" s="12"/>
      <c r="J45" s="64"/>
      <c r="K45" s="65"/>
      <c r="L45" s="65"/>
      <c r="M45" s="66"/>
      <c r="N45" s="6"/>
      <c r="O45" s="6"/>
    </row>
    <row r="46" spans="1:15" ht="17.25">
      <c r="A46" s="13"/>
      <c r="B46" s="178" t="s">
        <v>1397</v>
      </c>
      <c r="C46" s="788" t="s">
        <v>1395</v>
      </c>
      <c r="D46" s="789"/>
      <c r="E46" s="170">
        <v>2.4</v>
      </c>
      <c r="F46" s="239"/>
      <c r="G46" s="837" t="s">
        <v>1567</v>
      </c>
      <c r="H46" s="838"/>
      <c r="I46" s="12"/>
      <c r="J46" s="130"/>
      <c r="K46" s="131"/>
      <c r="L46" s="131"/>
      <c r="M46" s="132"/>
      <c r="N46" s="6"/>
      <c r="O46" s="6"/>
    </row>
    <row r="47" spans="1:15" ht="17.25">
      <c r="A47" s="13"/>
      <c r="B47" s="178" t="s">
        <v>1396</v>
      </c>
      <c r="C47" s="788" t="s">
        <v>1395</v>
      </c>
      <c r="D47" s="789"/>
      <c r="E47" s="170">
        <v>2.4</v>
      </c>
      <c r="F47" s="239"/>
      <c r="G47" s="837" t="s">
        <v>1567</v>
      </c>
      <c r="H47" s="838"/>
      <c r="I47" s="12"/>
      <c r="J47" s="64"/>
      <c r="K47" s="65"/>
      <c r="L47" s="65"/>
      <c r="M47" s="66"/>
      <c r="N47" s="6"/>
      <c r="O47" s="6"/>
    </row>
    <row r="48" spans="1:15" ht="17.25">
      <c r="A48" s="13"/>
      <c r="B48" s="178" t="s">
        <v>1400</v>
      </c>
      <c r="C48" s="788" t="s">
        <v>1399</v>
      </c>
      <c r="D48" s="789"/>
      <c r="E48" s="170">
        <v>2.33</v>
      </c>
      <c r="F48" s="239"/>
      <c r="G48" s="837" t="s">
        <v>1567</v>
      </c>
      <c r="H48" s="838"/>
      <c r="I48" s="12"/>
      <c r="J48" s="130"/>
      <c r="K48" s="131"/>
      <c r="L48" s="131"/>
      <c r="M48" s="132"/>
      <c r="N48" s="6"/>
      <c r="O48" s="6"/>
    </row>
    <row r="49" spans="1:15" ht="17.25">
      <c r="A49" s="13"/>
      <c r="B49" s="178" t="s">
        <v>853</v>
      </c>
      <c r="C49" s="788" t="s">
        <v>1399</v>
      </c>
      <c r="D49" s="789"/>
      <c r="E49" s="170">
        <v>2.33</v>
      </c>
      <c r="F49" s="239"/>
      <c r="G49" s="837" t="s">
        <v>1567</v>
      </c>
      <c r="H49" s="838"/>
      <c r="I49" s="12"/>
      <c r="J49" s="64"/>
      <c r="K49" s="65"/>
      <c r="L49" s="65"/>
      <c r="M49" s="66"/>
      <c r="N49" s="6"/>
      <c r="O49" s="6"/>
    </row>
    <row r="50" spans="1:15" ht="17.25">
      <c r="A50" s="13"/>
      <c r="B50" s="178" t="s">
        <v>1402</v>
      </c>
      <c r="C50" s="788" t="s">
        <v>1399</v>
      </c>
      <c r="D50" s="789"/>
      <c r="E50" s="170">
        <v>2.33</v>
      </c>
      <c r="F50" s="239"/>
      <c r="G50" s="837" t="s">
        <v>1567</v>
      </c>
      <c r="H50" s="838"/>
      <c r="I50" s="12"/>
      <c r="J50" s="130"/>
      <c r="K50" s="131"/>
      <c r="L50" s="131"/>
      <c r="M50" s="132"/>
      <c r="N50" s="6"/>
      <c r="O50" s="6"/>
    </row>
    <row r="51" spans="1:15" ht="17.25">
      <c r="A51" s="13"/>
      <c r="B51" s="178" t="s">
        <v>1403</v>
      </c>
      <c r="C51" s="788" t="s">
        <v>1404</v>
      </c>
      <c r="D51" s="789"/>
      <c r="E51" s="170">
        <v>2.48</v>
      </c>
      <c r="F51" s="239"/>
      <c r="G51" s="837" t="s">
        <v>1567</v>
      </c>
      <c r="H51" s="838"/>
      <c r="I51" s="12"/>
      <c r="J51" s="64"/>
      <c r="K51" s="65"/>
      <c r="L51" s="65"/>
      <c r="M51" s="66"/>
      <c r="N51" s="6"/>
      <c r="O51" s="6"/>
    </row>
    <row r="52" spans="1:15" ht="17.25">
      <c r="A52" s="13"/>
      <c r="B52" s="178" t="s">
        <v>1405</v>
      </c>
      <c r="C52" s="788" t="s">
        <v>1404</v>
      </c>
      <c r="D52" s="789"/>
      <c r="E52" s="170">
        <v>2.5</v>
      </c>
      <c r="F52" s="239"/>
      <c r="G52" s="837" t="s">
        <v>1567</v>
      </c>
      <c r="H52" s="838"/>
      <c r="I52" s="12"/>
      <c r="J52" s="130"/>
      <c r="K52" s="131"/>
      <c r="L52" s="131"/>
      <c r="M52" s="132"/>
      <c r="N52" s="6"/>
      <c r="O52" s="6"/>
    </row>
    <row r="53" spans="1:15" ht="17.25">
      <c r="A53" s="13"/>
      <c r="B53" s="178" t="s">
        <v>854</v>
      </c>
      <c r="C53" s="788" t="s">
        <v>1407</v>
      </c>
      <c r="D53" s="789"/>
      <c r="E53" s="170">
        <v>3.15</v>
      </c>
      <c r="F53" s="239"/>
      <c r="G53" s="837" t="s">
        <v>1567</v>
      </c>
      <c r="H53" s="838"/>
      <c r="I53" s="12"/>
      <c r="J53" s="64"/>
      <c r="K53" s="65"/>
      <c r="L53" s="65"/>
      <c r="M53" s="66"/>
      <c r="N53" s="6"/>
      <c r="O53" s="6"/>
    </row>
    <row r="54" spans="1:15" ht="17.25">
      <c r="A54" s="13"/>
      <c r="B54" s="178" t="s">
        <v>855</v>
      </c>
      <c r="C54" s="788" t="s">
        <v>856</v>
      </c>
      <c r="D54" s="789"/>
      <c r="E54" s="170">
        <v>3.75</v>
      </c>
      <c r="F54" s="239"/>
      <c r="G54" s="837" t="s">
        <v>1567</v>
      </c>
      <c r="H54" s="838"/>
      <c r="I54" s="12"/>
      <c r="J54" s="64"/>
      <c r="K54" s="65"/>
      <c r="L54" s="65"/>
      <c r="M54" s="66"/>
      <c r="N54" s="6"/>
      <c r="O54" s="6"/>
    </row>
    <row r="55" spans="1:15" ht="17.25">
      <c r="A55" s="13"/>
      <c r="B55" s="178" t="s">
        <v>857</v>
      </c>
      <c r="C55" s="788" t="s">
        <v>858</v>
      </c>
      <c r="D55" s="789"/>
      <c r="E55" s="170">
        <v>4.6500000000000004</v>
      </c>
      <c r="F55" s="239"/>
      <c r="G55" s="837" t="s">
        <v>1567</v>
      </c>
      <c r="H55" s="838"/>
      <c r="I55" s="12"/>
      <c r="J55" s="64"/>
      <c r="K55" s="65"/>
      <c r="L55" s="65"/>
      <c r="M55" s="66"/>
      <c r="N55" s="6"/>
      <c r="O55" s="6"/>
    </row>
    <row r="56" spans="1:15" ht="17.25">
      <c r="A56" s="13"/>
      <c r="B56" s="178" t="s">
        <v>859</v>
      </c>
      <c r="C56" s="788" t="s">
        <v>1408</v>
      </c>
      <c r="D56" s="789"/>
      <c r="E56" s="170">
        <v>3.15</v>
      </c>
      <c r="F56" s="239"/>
      <c r="G56" s="837" t="s">
        <v>1567</v>
      </c>
      <c r="H56" s="838"/>
      <c r="I56" s="12"/>
      <c r="J56" s="64"/>
      <c r="K56" s="65"/>
      <c r="L56" s="65"/>
      <c r="M56" s="66"/>
      <c r="N56" s="6"/>
      <c r="O56" s="6"/>
    </row>
    <row r="57" spans="1:15" ht="17.25">
      <c r="A57" s="13"/>
      <c r="B57" s="178" t="s">
        <v>860</v>
      </c>
      <c r="C57" s="788" t="s">
        <v>861</v>
      </c>
      <c r="D57" s="789"/>
      <c r="E57" s="170">
        <v>3.75</v>
      </c>
      <c r="F57" s="239"/>
      <c r="G57" s="837" t="s">
        <v>1567</v>
      </c>
      <c r="H57" s="838"/>
      <c r="I57" s="12"/>
      <c r="J57" s="64"/>
      <c r="K57" s="65"/>
      <c r="L57" s="65"/>
      <c r="M57" s="66"/>
      <c r="N57" s="6"/>
      <c r="O57" s="6"/>
    </row>
    <row r="58" spans="1:15" ht="17.25">
      <c r="A58" s="13"/>
      <c r="B58" s="178" t="s">
        <v>1409</v>
      </c>
      <c r="C58" s="788" t="s">
        <v>1410</v>
      </c>
      <c r="D58" s="789"/>
      <c r="E58" s="170">
        <v>3.75</v>
      </c>
      <c r="F58" s="239"/>
      <c r="G58" s="837" t="s">
        <v>1567</v>
      </c>
      <c r="H58" s="838"/>
      <c r="I58" s="12"/>
      <c r="J58" s="130"/>
      <c r="K58" s="131"/>
      <c r="L58" s="131"/>
      <c r="M58" s="132"/>
      <c r="N58" s="6"/>
      <c r="O58" s="6"/>
    </row>
    <row r="59" spans="1:15" ht="17.25">
      <c r="A59" s="13"/>
      <c r="B59" s="178" t="s">
        <v>862</v>
      </c>
      <c r="C59" s="788" t="s">
        <v>863</v>
      </c>
      <c r="D59" s="789"/>
      <c r="E59" s="170">
        <v>4.43</v>
      </c>
      <c r="F59" s="239"/>
      <c r="G59" s="837" t="s">
        <v>1567</v>
      </c>
      <c r="H59" s="838"/>
      <c r="I59" s="12"/>
      <c r="J59" s="64"/>
      <c r="K59" s="65"/>
      <c r="L59" s="65"/>
      <c r="M59" s="66"/>
      <c r="N59" s="6"/>
      <c r="O59" s="6"/>
    </row>
    <row r="60" spans="1:15" ht="17.25">
      <c r="A60" s="13"/>
      <c r="B60" s="178" t="s">
        <v>864</v>
      </c>
      <c r="C60" s="788" t="s">
        <v>865</v>
      </c>
      <c r="D60" s="789"/>
      <c r="E60" s="170">
        <v>5.18</v>
      </c>
      <c r="F60" s="239"/>
      <c r="G60" s="837" t="s">
        <v>1567</v>
      </c>
      <c r="H60" s="838"/>
      <c r="I60" s="12"/>
      <c r="J60" s="64"/>
      <c r="K60" s="65"/>
      <c r="L60" s="65"/>
      <c r="M60" s="66"/>
      <c r="N60" s="6"/>
      <c r="O60" s="6"/>
    </row>
    <row r="61" spans="1:15" ht="17.25">
      <c r="A61" s="13"/>
      <c r="B61" s="178" t="s">
        <v>866</v>
      </c>
      <c r="C61" s="788" t="s">
        <v>1412</v>
      </c>
      <c r="D61" s="789"/>
      <c r="E61" s="170">
        <v>3.55</v>
      </c>
      <c r="F61" s="239"/>
      <c r="G61" s="837" t="s">
        <v>1567</v>
      </c>
      <c r="H61" s="838"/>
      <c r="I61" s="12"/>
      <c r="J61" s="64"/>
      <c r="K61" s="65"/>
      <c r="L61" s="65"/>
      <c r="M61" s="66"/>
      <c r="N61" s="6"/>
      <c r="O61" s="6"/>
    </row>
    <row r="62" spans="1:15" ht="17.25">
      <c r="A62" s="13"/>
      <c r="B62" s="178" t="s">
        <v>867</v>
      </c>
      <c r="C62" s="788" t="s">
        <v>1413</v>
      </c>
      <c r="D62" s="789"/>
      <c r="E62" s="170">
        <v>4.05</v>
      </c>
      <c r="F62" s="239"/>
      <c r="G62" s="837" t="s">
        <v>1567</v>
      </c>
      <c r="H62" s="838"/>
      <c r="I62" s="12"/>
      <c r="J62" s="64"/>
      <c r="K62" s="65"/>
      <c r="L62" s="65"/>
      <c r="M62" s="66"/>
      <c r="N62" s="6"/>
      <c r="O62" s="6"/>
    </row>
    <row r="63" spans="1:15" ht="17.25">
      <c r="A63" s="13"/>
      <c r="B63" s="178" t="s">
        <v>868</v>
      </c>
      <c r="C63" s="788" t="s">
        <v>1414</v>
      </c>
      <c r="D63" s="789"/>
      <c r="E63" s="170">
        <v>4.7300000000000004</v>
      </c>
      <c r="F63" s="239"/>
      <c r="G63" s="837" t="s">
        <v>1567</v>
      </c>
      <c r="H63" s="838"/>
      <c r="I63" s="12"/>
      <c r="J63" s="64"/>
      <c r="K63" s="65"/>
      <c r="L63" s="65"/>
      <c r="M63" s="66"/>
      <c r="N63" s="6"/>
      <c r="O63" s="6"/>
    </row>
    <row r="64" spans="1:15" ht="17.25">
      <c r="A64" s="13"/>
      <c r="B64" s="178" t="s">
        <v>869</v>
      </c>
      <c r="C64" s="788" t="s">
        <v>870</v>
      </c>
      <c r="D64" s="789"/>
      <c r="E64" s="170">
        <v>5.48</v>
      </c>
      <c r="F64" s="239"/>
      <c r="G64" s="837" t="s">
        <v>1567</v>
      </c>
      <c r="H64" s="838"/>
      <c r="I64" s="12"/>
      <c r="J64" s="64"/>
      <c r="K64" s="65"/>
      <c r="L64" s="65"/>
      <c r="M64" s="66"/>
      <c r="N64" s="6"/>
      <c r="O64" s="6"/>
    </row>
    <row r="65" spans="1:59" ht="17.25">
      <c r="A65" s="13"/>
      <c r="B65" s="178" t="s">
        <v>871</v>
      </c>
      <c r="C65" s="788" t="s">
        <v>872</v>
      </c>
      <c r="D65" s="789"/>
      <c r="E65" s="170">
        <v>4.43</v>
      </c>
      <c r="F65" s="239"/>
      <c r="G65" s="837" t="s">
        <v>1567</v>
      </c>
      <c r="H65" s="838"/>
      <c r="I65" s="12"/>
      <c r="J65" s="64"/>
      <c r="K65" s="65"/>
      <c r="L65" s="65"/>
      <c r="M65" s="66"/>
      <c r="N65" s="6"/>
      <c r="O65" s="6"/>
    </row>
    <row r="66" spans="1:59" ht="17.25">
      <c r="A66" s="13"/>
      <c r="B66" s="178" t="s">
        <v>873</v>
      </c>
      <c r="C66" s="788" t="s">
        <v>874</v>
      </c>
      <c r="D66" s="789"/>
      <c r="E66" s="170">
        <v>4.95</v>
      </c>
      <c r="F66" s="239"/>
      <c r="G66" s="837" t="s">
        <v>1567</v>
      </c>
      <c r="H66" s="838"/>
      <c r="I66" s="12"/>
      <c r="J66" s="64"/>
      <c r="K66" s="65"/>
      <c r="L66" s="65"/>
      <c r="M66" s="66"/>
      <c r="N66" s="6"/>
      <c r="O66" s="6"/>
    </row>
    <row r="67" spans="1:59" ht="17.25">
      <c r="A67" s="13"/>
      <c r="B67" s="178" t="s">
        <v>875</v>
      </c>
      <c r="C67" s="788" t="s">
        <v>876</v>
      </c>
      <c r="D67" s="789"/>
      <c r="E67" s="170">
        <v>5.7</v>
      </c>
      <c r="F67" s="239"/>
      <c r="G67" s="837" t="s">
        <v>1567</v>
      </c>
      <c r="H67" s="838"/>
      <c r="I67" s="12"/>
      <c r="J67" s="64"/>
      <c r="K67" s="65"/>
      <c r="L67" s="65"/>
      <c r="M67" s="66"/>
      <c r="N67" s="6"/>
      <c r="O67" s="6"/>
    </row>
    <row r="68" spans="1:59" ht="18" thickBot="1">
      <c r="A68" s="13"/>
      <c r="B68" s="179" t="s">
        <v>877</v>
      </c>
      <c r="C68" s="797" t="s">
        <v>878</v>
      </c>
      <c r="D68" s="798"/>
      <c r="E68" s="172">
        <v>6.45</v>
      </c>
      <c r="F68" s="422"/>
      <c r="G68" s="843" t="s">
        <v>1567</v>
      </c>
      <c r="H68" s="844"/>
      <c r="I68" s="12"/>
      <c r="J68" s="64"/>
      <c r="K68" s="65"/>
      <c r="L68" s="65"/>
      <c r="M68" s="66"/>
      <c r="N68" s="6"/>
      <c r="O68" s="6"/>
    </row>
    <row r="69" spans="1:59" ht="15.75" thickBot="1">
      <c r="A69" s="13"/>
      <c r="B69" s="51"/>
      <c r="C69" s="51"/>
      <c r="D69" s="52"/>
      <c r="E69" s="53"/>
      <c r="F69" s="53"/>
      <c r="G69" s="663"/>
      <c r="H69" s="663"/>
      <c r="I69" s="12"/>
      <c r="J69" s="64"/>
      <c r="K69" s="65"/>
      <c r="L69" s="65"/>
      <c r="M69" s="66"/>
      <c r="N69" s="6"/>
      <c r="O69" s="6"/>
    </row>
    <row r="70" spans="1:59" s="406" customFormat="1" ht="17.25">
      <c r="A70" s="13"/>
      <c r="B70" s="177" t="s">
        <v>879</v>
      </c>
      <c r="C70" s="777" t="s">
        <v>880</v>
      </c>
      <c r="D70" s="778"/>
      <c r="E70" s="168">
        <v>0.185</v>
      </c>
      <c r="F70" s="413"/>
      <c r="G70" s="841">
        <v>1200</v>
      </c>
      <c r="H70" s="842"/>
      <c r="I70" s="12"/>
      <c r="J70" s="385"/>
      <c r="K70" s="386"/>
      <c r="L70" s="386"/>
      <c r="M70" s="38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</row>
    <row r="71" spans="1:59" s="406" customFormat="1" ht="17.25">
      <c r="A71" s="13"/>
      <c r="B71" s="178" t="s">
        <v>1364</v>
      </c>
      <c r="C71" s="788" t="s">
        <v>880</v>
      </c>
      <c r="D71" s="789"/>
      <c r="E71" s="224">
        <v>0.19</v>
      </c>
      <c r="F71" s="239"/>
      <c r="G71" s="837" t="s">
        <v>1567</v>
      </c>
      <c r="H71" s="838"/>
      <c r="I71" s="12"/>
      <c r="J71" s="385"/>
      <c r="K71" s="386"/>
      <c r="L71" s="386"/>
      <c r="M71" s="38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</row>
    <row r="72" spans="1:59" s="271" customFormat="1" ht="17.25">
      <c r="A72" s="13"/>
      <c r="B72" s="178" t="s">
        <v>1512</v>
      </c>
      <c r="C72" s="788" t="s">
        <v>1513</v>
      </c>
      <c r="D72" s="789"/>
      <c r="E72" s="224">
        <v>0.45</v>
      </c>
      <c r="F72" s="239"/>
      <c r="G72" s="839">
        <v>1300</v>
      </c>
      <c r="H72" s="840"/>
      <c r="I72" s="12"/>
      <c r="J72" s="268"/>
      <c r="K72" s="269"/>
      <c r="L72" s="269"/>
      <c r="M72" s="270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</row>
    <row r="73" spans="1:59" s="406" customFormat="1" ht="17.25">
      <c r="A73" s="13"/>
      <c r="B73" s="178" t="s">
        <v>1668</v>
      </c>
      <c r="C73" s="788" t="s">
        <v>1513</v>
      </c>
      <c r="D73" s="789"/>
      <c r="E73" s="224">
        <v>0.45</v>
      </c>
      <c r="F73" s="239"/>
      <c r="G73" s="839">
        <v>1700</v>
      </c>
      <c r="H73" s="840"/>
      <c r="I73" s="12"/>
      <c r="J73" s="385"/>
      <c r="K73" s="386"/>
      <c r="L73" s="386"/>
      <c r="M73" s="38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</row>
    <row r="74" spans="1:59" ht="17.25">
      <c r="A74" s="13"/>
      <c r="B74" s="178" t="s">
        <v>1373</v>
      </c>
      <c r="C74" s="788" t="s">
        <v>882</v>
      </c>
      <c r="D74" s="789"/>
      <c r="E74" s="170">
        <v>0.28000000000000003</v>
      </c>
      <c r="F74" s="239"/>
      <c r="G74" s="837" t="s">
        <v>1567</v>
      </c>
      <c r="H74" s="838"/>
      <c r="I74" s="12"/>
      <c r="J74" s="130"/>
      <c r="K74" s="131"/>
      <c r="L74" s="131"/>
      <c r="M74" s="132"/>
      <c r="N74" s="6"/>
      <c r="O74" s="6"/>
    </row>
    <row r="75" spans="1:59" ht="17.25">
      <c r="A75" s="13"/>
      <c r="B75" s="178" t="s">
        <v>881</v>
      </c>
      <c r="C75" s="788" t="s">
        <v>882</v>
      </c>
      <c r="D75" s="789"/>
      <c r="E75" s="170">
        <v>0.28000000000000003</v>
      </c>
      <c r="F75" s="239"/>
      <c r="G75" s="839">
        <v>2100</v>
      </c>
      <c r="H75" s="840"/>
      <c r="I75" s="12"/>
      <c r="J75" s="130"/>
      <c r="K75" s="131"/>
      <c r="L75" s="131"/>
      <c r="M75" s="132"/>
      <c r="N75" s="6"/>
      <c r="O75" s="6"/>
    </row>
    <row r="76" spans="1:59" ht="17.25">
      <c r="A76" s="13"/>
      <c r="B76" s="178" t="s">
        <v>1669</v>
      </c>
      <c r="C76" s="788" t="s">
        <v>882</v>
      </c>
      <c r="D76" s="789"/>
      <c r="E76" s="170">
        <v>0.28000000000000003</v>
      </c>
      <c r="F76" s="239"/>
      <c r="G76" s="839">
        <v>2700</v>
      </c>
      <c r="H76" s="840"/>
      <c r="I76" s="12"/>
      <c r="J76" s="130"/>
      <c r="K76" s="131"/>
      <c r="L76" s="131"/>
      <c r="M76" s="132"/>
      <c r="N76" s="6"/>
      <c r="O76" s="6"/>
    </row>
    <row r="77" spans="1:59" ht="17.25">
      <c r="A77" s="13"/>
      <c r="B77" s="178" t="s">
        <v>1376</v>
      </c>
      <c r="C77" s="788" t="s">
        <v>1378</v>
      </c>
      <c r="D77" s="789"/>
      <c r="E77" s="170">
        <v>0.35</v>
      </c>
      <c r="F77" s="239"/>
      <c r="G77" s="837" t="s">
        <v>1567</v>
      </c>
      <c r="H77" s="838"/>
      <c r="I77" s="12"/>
      <c r="J77" s="130"/>
      <c r="K77" s="131"/>
      <c r="L77" s="131"/>
      <c r="M77" s="132"/>
      <c r="N77" s="6"/>
      <c r="O77" s="6"/>
    </row>
    <row r="78" spans="1:59" ht="17.25">
      <c r="A78" s="13"/>
      <c r="B78" s="178" t="s">
        <v>883</v>
      </c>
      <c r="C78" s="788" t="s">
        <v>884</v>
      </c>
      <c r="D78" s="789"/>
      <c r="E78" s="170">
        <v>0.35</v>
      </c>
      <c r="F78" s="239"/>
      <c r="G78" s="839">
        <v>2500</v>
      </c>
      <c r="H78" s="840"/>
      <c r="I78" s="12"/>
      <c r="J78" s="130"/>
      <c r="K78" s="131"/>
      <c r="L78" s="131"/>
      <c r="M78" s="132"/>
      <c r="N78" s="6"/>
      <c r="O78" s="6"/>
    </row>
    <row r="79" spans="1:59" ht="17.25">
      <c r="A79" s="13"/>
      <c r="B79" s="178" t="s">
        <v>885</v>
      </c>
      <c r="C79" s="788" t="s">
        <v>884</v>
      </c>
      <c r="D79" s="789"/>
      <c r="E79" s="170">
        <v>0.35</v>
      </c>
      <c r="F79" s="239"/>
      <c r="G79" s="839">
        <v>2700</v>
      </c>
      <c r="H79" s="840"/>
      <c r="I79" s="12"/>
      <c r="J79" s="130"/>
      <c r="K79" s="131"/>
      <c r="L79" s="131"/>
      <c r="M79" s="132"/>
      <c r="N79" s="6"/>
      <c r="O79" s="6"/>
    </row>
    <row r="80" spans="1:59" s="406" customFormat="1" ht="17.25">
      <c r="A80" s="13"/>
      <c r="B80" s="178" t="s">
        <v>1670</v>
      </c>
      <c r="C80" s="788" t="s">
        <v>1672</v>
      </c>
      <c r="D80" s="789"/>
      <c r="E80" s="170">
        <v>0.5</v>
      </c>
      <c r="F80" s="239"/>
      <c r="G80" s="839">
        <v>3600</v>
      </c>
      <c r="H80" s="840"/>
      <c r="I80" s="12"/>
      <c r="J80" s="385"/>
      <c r="K80" s="386"/>
      <c r="L80" s="386"/>
      <c r="M80" s="38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</row>
    <row r="81" spans="1:59" s="406" customFormat="1" ht="17.25">
      <c r="A81" s="13"/>
      <c r="B81" s="178" t="s">
        <v>1671</v>
      </c>
      <c r="C81" s="788" t="s">
        <v>1672</v>
      </c>
      <c r="D81" s="789"/>
      <c r="E81" s="170">
        <v>0.5</v>
      </c>
      <c r="F81" s="239"/>
      <c r="G81" s="839">
        <v>3900</v>
      </c>
      <c r="H81" s="840"/>
      <c r="I81" s="12"/>
      <c r="J81" s="385"/>
      <c r="K81" s="386"/>
      <c r="L81" s="386"/>
      <c r="M81" s="38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</row>
    <row r="82" spans="1:59" ht="17.25">
      <c r="A82" s="13"/>
      <c r="B82" s="178" t="s">
        <v>1385</v>
      </c>
      <c r="C82" s="788" t="s">
        <v>887</v>
      </c>
      <c r="D82" s="789"/>
      <c r="E82" s="170">
        <v>0.43</v>
      </c>
      <c r="F82" s="239"/>
      <c r="G82" s="837" t="s">
        <v>1567</v>
      </c>
      <c r="H82" s="838"/>
      <c r="I82" s="12"/>
      <c r="J82" s="130"/>
      <c r="K82" s="131"/>
      <c r="L82" s="131"/>
      <c r="M82" s="132"/>
      <c r="N82" s="6"/>
      <c r="O82" s="6"/>
    </row>
    <row r="83" spans="1:59" ht="17.25">
      <c r="A83" s="13"/>
      <c r="B83" s="178" t="s">
        <v>886</v>
      </c>
      <c r="C83" s="788" t="s">
        <v>887</v>
      </c>
      <c r="D83" s="789"/>
      <c r="E83" s="170">
        <v>0.43</v>
      </c>
      <c r="F83" s="239"/>
      <c r="G83" s="839">
        <v>2900</v>
      </c>
      <c r="H83" s="840"/>
      <c r="I83" s="12"/>
      <c r="J83" s="130"/>
      <c r="K83" s="131"/>
      <c r="L83" s="131"/>
      <c r="M83" s="132"/>
      <c r="N83" s="6"/>
      <c r="O83" s="6"/>
    </row>
    <row r="84" spans="1:59" ht="17.25">
      <c r="A84" s="13"/>
      <c r="B84" s="178" t="s">
        <v>1390</v>
      </c>
      <c r="C84" s="788" t="s">
        <v>889</v>
      </c>
      <c r="D84" s="789"/>
      <c r="E84" s="170">
        <v>0.45</v>
      </c>
      <c r="F84" s="239"/>
      <c r="G84" s="837" t="s">
        <v>1567</v>
      </c>
      <c r="H84" s="838"/>
      <c r="I84" s="12"/>
      <c r="J84" s="130"/>
      <c r="K84" s="131"/>
      <c r="L84" s="131"/>
      <c r="M84" s="132"/>
      <c r="N84" s="6"/>
      <c r="O84" s="6"/>
    </row>
    <row r="85" spans="1:59" ht="17.25">
      <c r="A85" s="13"/>
      <c r="B85" s="178" t="s">
        <v>888</v>
      </c>
      <c r="C85" s="788" t="s">
        <v>889</v>
      </c>
      <c r="D85" s="789"/>
      <c r="E85" s="170">
        <v>0.45</v>
      </c>
      <c r="F85" s="239"/>
      <c r="G85" s="839">
        <v>3500</v>
      </c>
      <c r="H85" s="840"/>
      <c r="I85" s="12"/>
      <c r="J85" s="130"/>
      <c r="K85" s="131"/>
      <c r="L85" s="131"/>
      <c r="M85" s="132"/>
      <c r="N85" s="6"/>
      <c r="O85" s="6"/>
    </row>
    <row r="86" spans="1:59" ht="17.25">
      <c r="A86" s="13"/>
      <c r="B86" s="178" t="s">
        <v>1394</v>
      </c>
      <c r="C86" s="788" t="s">
        <v>889</v>
      </c>
      <c r="D86" s="789"/>
      <c r="E86" s="170">
        <v>0.45</v>
      </c>
      <c r="F86" s="239"/>
      <c r="G86" s="837" t="s">
        <v>1567</v>
      </c>
      <c r="H86" s="838"/>
      <c r="I86" s="12"/>
      <c r="J86" s="130"/>
      <c r="K86" s="131"/>
      <c r="L86" s="131"/>
      <c r="M86" s="132"/>
      <c r="N86" s="6"/>
      <c r="O86" s="6"/>
    </row>
    <row r="87" spans="1:59" ht="17.25">
      <c r="A87" s="13"/>
      <c r="B87" s="178" t="s">
        <v>890</v>
      </c>
      <c r="C87" s="788" t="s">
        <v>891</v>
      </c>
      <c r="D87" s="789"/>
      <c r="E87" s="170">
        <v>0.6</v>
      </c>
      <c r="F87" s="239"/>
      <c r="G87" s="837" t="s">
        <v>1567</v>
      </c>
      <c r="H87" s="838"/>
      <c r="I87" s="12"/>
      <c r="J87" s="130"/>
      <c r="K87" s="131"/>
      <c r="L87" s="131"/>
      <c r="M87" s="132"/>
      <c r="N87" s="6"/>
      <c r="O87" s="6"/>
    </row>
    <row r="88" spans="1:59" ht="17.25">
      <c r="A88" s="13"/>
      <c r="B88" s="178" t="s">
        <v>1398</v>
      </c>
      <c r="C88" s="788" t="s">
        <v>891</v>
      </c>
      <c r="D88" s="789"/>
      <c r="E88" s="170">
        <v>0.6</v>
      </c>
      <c r="F88" s="239"/>
      <c r="G88" s="837" t="s">
        <v>1567</v>
      </c>
      <c r="H88" s="838"/>
      <c r="I88" s="12"/>
      <c r="J88" s="130"/>
      <c r="K88" s="131"/>
      <c r="L88" s="131"/>
      <c r="M88" s="132"/>
      <c r="N88" s="6"/>
      <c r="O88" s="6"/>
    </row>
    <row r="89" spans="1:59" ht="17.25">
      <c r="A89" s="13"/>
      <c r="B89" s="178" t="s">
        <v>1401</v>
      </c>
      <c r="C89" s="788" t="s">
        <v>893</v>
      </c>
      <c r="D89" s="789"/>
      <c r="E89" s="170">
        <v>0.57999999999999996</v>
      </c>
      <c r="F89" s="239"/>
      <c r="G89" s="837" t="s">
        <v>1567</v>
      </c>
      <c r="H89" s="838"/>
      <c r="I89" s="12"/>
      <c r="J89" s="130"/>
      <c r="K89" s="131"/>
      <c r="L89" s="131"/>
      <c r="M89" s="132"/>
      <c r="N89" s="6"/>
      <c r="O89" s="6"/>
    </row>
    <row r="90" spans="1:59" ht="17.25">
      <c r="A90" s="13"/>
      <c r="B90" s="178" t="s">
        <v>892</v>
      </c>
      <c r="C90" s="788" t="s">
        <v>893</v>
      </c>
      <c r="D90" s="789"/>
      <c r="E90" s="170">
        <v>0.57999999999999996</v>
      </c>
      <c r="F90" s="239"/>
      <c r="G90" s="837" t="s">
        <v>1567</v>
      </c>
      <c r="H90" s="838"/>
      <c r="I90" s="12"/>
      <c r="J90" s="130"/>
      <c r="K90" s="131"/>
      <c r="L90" s="131"/>
      <c r="M90" s="132"/>
      <c r="N90" s="6"/>
      <c r="O90" s="6"/>
    </row>
    <row r="91" spans="1:59" ht="17.25">
      <c r="A91" s="13"/>
      <c r="B91" s="178" t="s">
        <v>894</v>
      </c>
      <c r="C91" s="788" t="s">
        <v>895</v>
      </c>
      <c r="D91" s="789"/>
      <c r="E91" s="170">
        <v>0.63</v>
      </c>
      <c r="F91" s="239"/>
      <c r="G91" s="837" t="s">
        <v>1567</v>
      </c>
      <c r="H91" s="838"/>
      <c r="I91" s="12"/>
      <c r="J91" s="130"/>
      <c r="K91" s="131"/>
      <c r="L91" s="131"/>
      <c r="M91" s="132"/>
      <c r="N91" s="6"/>
      <c r="O91" s="6"/>
    </row>
    <row r="92" spans="1:59" ht="17.25">
      <c r="A92" s="13"/>
      <c r="B92" s="178" t="s">
        <v>1406</v>
      </c>
      <c r="C92" s="788" t="s">
        <v>895</v>
      </c>
      <c r="D92" s="789"/>
      <c r="E92" s="170">
        <v>0.63</v>
      </c>
      <c r="F92" s="239"/>
      <c r="G92" s="837" t="s">
        <v>1567</v>
      </c>
      <c r="H92" s="838"/>
      <c r="I92" s="12"/>
      <c r="J92" s="130"/>
      <c r="K92" s="131"/>
      <c r="L92" s="131"/>
      <c r="M92" s="132"/>
      <c r="N92" s="6"/>
      <c r="O92" s="6"/>
    </row>
    <row r="93" spans="1:59" ht="17.25">
      <c r="A93" s="13"/>
      <c r="B93" s="178" t="s">
        <v>896</v>
      </c>
      <c r="C93" s="788" t="s">
        <v>897</v>
      </c>
      <c r="D93" s="789"/>
      <c r="E93" s="170">
        <v>0.78</v>
      </c>
      <c r="F93" s="239"/>
      <c r="G93" s="837" t="s">
        <v>1567</v>
      </c>
      <c r="H93" s="838"/>
      <c r="I93" s="12"/>
      <c r="J93" s="130"/>
      <c r="K93" s="131"/>
      <c r="L93" s="131"/>
      <c r="M93" s="132"/>
      <c r="N93" s="6"/>
      <c r="O93" s="6"/>
    </row>
    <row r="94" spans="1:59" ht="17.25">
      <c r="A94" s="13"/>
      <c r="B94" s="178" t="s">
        <v>898</v>
      </c>
      <c r="C94" s="788" t="s">
        <v>899</v>
      </c>
      <c r="D94" s="789"/>
      <c r="E94" s="170">
        <v>0.8</v>
      </c>
      <c r="F94" s="239"/>
      <c r="G94" s="837" t="s">
        <v>1567</v>
      </c>
      <c r="H94" s="838"/>
      <c r="I94" s="12"/>
      <c r="J94" s="130"/>
      <c r="K94" s="131"/>
      <c r="L94" s="131"/>
      <c r="M94" s="132"/>
      <c r="N94" s="6"/>
      <c r="O94" s="6"/>
    </row>
    <row r="95" spans="1:59" ht="17.25">
      <c r="A95" s="13"/>
      <c r="B95" s="178" t="s">
        <v>1411</v>
      </c>
      <c r="C95" s="788" t="s">
        <v>900</v>
      </c>
      <c r="D95" s="789"/>
      <c r="E95" s="170">
        <v>0.95</v>
      </c>
      <c r="F95" s="239"/>
      <c r="G95" s="837" t="s">
        <v>1567</v>
      </c>
      <c r="H95" s="838"/>
      <c r="I95" s="12"/>
      <c r="J95" s="130"/>
      <c r="K95" s="131"/>
      <c r="L95" s="131"/>
      <c r="M95" s="132"/>
      <c r="N95" s="6"/>
      <c r="O95" s="6"/>
    </row>
    <row r="96" spans="1:59" ht="18" thickBot="1">
      <c r="A96" s="13"/>
      <c r="B96" s="179" t="s">
        <v>901</v>
      </c>
      <c r="C96" s="797" t="s">
        <v>902</v>
      </c>
      <c r="D96" s="798"/>
      <c r="E96" s="172">
        <v>1.23</v>
      </c>
      <c r="F96" s="422"/>
      <c r="G96" s="837" t="s">
        <v>1567</v>
      </c>
      <c r="H96" s="838"/>
      <c r="I96" s="12"/>
      <c r="J96" s="130"/>
      <c r="K96" s="131"/>
      <c r="L96" s="131"/>
      <c r="M96" s="132"/>
      <c r="N96" s="6"/>
      <c r="O96" s="6"/>
    </row>
    <row r="97" spans="1:15">
      <c r="A97" s="13"/>
      <c r="B97" s="14"/>
      <c r="C97" s="14"/>
      <c r="D97" s="14"/>
      <c r="E97" s="14"/>
      <c r="F97" s="14"/>
      <c r="G97" s="14"/>
      <c r="H97" s="14"/>
      <c r="I97" s="12"/>
      <c r="J97" s="68"/>
      <c r="K97" s="69"/>
      <c r="L97" s="69"/>
      <c r="M97" s="70"/>
      <c r="N97" s="6"/>
      <c r="O97" s="6"/>
    </row>
    <row r="98" spans="1:15">
      <c r="A98" s="13"/>
      <c r="B98" s="67" t="s">
        <v>302</v>
      </c>
      <c r="C98" s="67"/>
      <c r="D98" s="67"/>
      <c r="E98" s="67"/>
      <c r="F98" s="135"/>
      <c r="G98" s="67"/>
      <c r="H98" s="67"/>
      <c r="I98" s="12"/>
      <c r="J98" s="68"/>
      <c r="K98" s="69"/>
      <c r="L98" s="69"/>
      <c r="M98" s="70"/>
      <c r="N98" s="6"/>
      <c r="O98" s="6"/>
    </row>
    <row r="99" spans="1:15">
      <c r="A99" s="13"/>
      <c r="B99" s="67" t="s">
        <v>303</v>
      </c>
      <c r="C99" s="67"/>
      <c r="D99" s="67"/>
      <c r="E99" s="67"/>
      <c r="F99" s="135"/>
      <c r="G99" s="67"/>
      <c r="H99" s="67"/>
      <c r="I99" s="12"/>
      <c r="J99" s="68"/>
      <c r="K99" s="69"/>
      <c r="L99" s="69"/>
      <c r="M99" s="70"/>
      <c r="N99" s="6"/>
      <c r="O99" s="6"/>
    </row>
    <row r="100" spans="1:15">
      <c r="A100" s="13"/>
      <c r="B100" s="67" t="s">
        <v>305</v>
      </c>
      <c r="C100" s="67"/>
      <c r="D100" s="67"/>
      <c r="E100" s="67"/>
      <c r="F100" s="135"/>
      <c r="G100" s="67"/>
      <c r="H100" s="67"/>
      <c r="I100" s="12"/>
      <c r="J100" s="68"/>
      <c r="K100" s="69"/>
      <c r="L100" s="69"/>
      <c r="M100" s="70"/>
      <c r="N100" s="6"/>
      <c r="O100" s="6"/>
    </row>
    <row r="101" spans="1:15">
      <c r="A101" s="13"/>
      <c r="B101" s="67"/>
      <c r="C101" s="67"/>
      <c r="D101" s="67"/>
      <c r="E101" s="67"/>
      <c r="F101" s="135"/>
      <c r="G101" s="67"/>
      <c r="H101" s="67"/>
      <c r="I101" s="12"/>
      <c r="J101" s="68"/>
      <c r="K101" s="69"/>
      <c r="L101" s="69"/>
      <c r="M101" s="70"/>
      <c r="N101" s="6"/>
      <c r="O101" s="6"/>
    </row>
    <row r="102" spans="1:15">
      <c r="A102" s="13"/>
      <c r="B102" s="686" t="s">
        <v>306</v>
      </c>
      <c r="C102" s="686"/>
      <c r="D102" s="686"/>
      <c r="E102" s="686"/>
      <c r="F102" s="686"/>
      <c r="G102" s="686"/>
      <c r="H102" s="686"/>
      <c r="I102" s="12"/>
      <c r="J102" s="68"/>
      <c r="K102" s="69"/>
      <c r="L102" s="69"/>
      <c r="M102" s="70"/>
      <c r="N102" s="6"/>
      <c r="O102" s="6"/>
    </row>
    <row r="103" spans="1:15">
      <c r="A103" s="13"/>
      <c r="B103" s="686" t="s">
        <v>307</v>
      </c>
      <c r="C103" s="686"/>
      <c r="D103" s="686"/>
      <c r="E103" s="686"/>
      <c r="F103" s="686"/>
      <c r="G103" s="686"/>
      <c r="H103" s="686"/>
      <c r="I103" s="12"/>
      <c r="J103" s="68"/>
      <c r="K103" s="69"/>
      <c r="L103" s="69"/>
      <c r="M103" s="70"/>
      <c r="N103" s="6"/>
      <c r="O103" s="6"/>
    </row>
    <row r="104" spans="1:15">
      <c r="A104" s="13"/>
      <c r="B104" s="686" t="s">
        <v>903</v>
      </c>
      <c r="C104" s="686"/>
      <c r="D104" s="686"/>
      <c r="E104" s="686"/>
      <c r="F104" s="686"/>
      <c r="G104" s="686"/>
      <c r="H104" s="686"/>
      <c r="I104" s="12"/>
      <c r="J104" s="68"/>
      <c r="K104" s="69"/>
      <c r="L104" s="69"/>
      <c r="M104" s="70"/>
      <c r="N104" s="6"/>
      <c r="O104" s="6"/>
    </row>
    <row r="105" spans="1:15">
      <c r="A105" s="13"/>
      <c r="B105" s="687" t="s">
        <v>309</v>
      </c>
      <c r="C105" s="687"/>
      <c r="D105" s="687"/>
      <c r="E105" s="687"/>
      <c r="F105" s="687"/>
      <c r="G105" s="687"/>
      <c r="H105" s="687"/>
      <c r="I105" s="12"/>
      <c r="J105" s="68"/>
      <c r="K105" s="69"/>
      <c r="L105" s="69"/>
      <c r="M105" s="70"/>
      <c r="N105" s="6"/>
      <c r="O105" s="6"/>
    </row>
    <row r="106" spans="1:15">
      <c r="A106" s="13"/>
      <c r="B106" s="687" t="s">
        <v>310</v>
      </c>
      <c r="C106" s="687"/>
      <c r="D106" s="687"/>
      <c r="E106" s="687"/>
      <c r="F106" s="687"/>
      <c r="G106" s="687"/>
      <c r="H106" s="687"/>
      <c r="I106" s="12"/>
      <c r="J106" s="68"/>
      <c r="K106" s="69"/>
      <c r="L106" s="69"/>
      <c r="M106" s="70"/>
      <c r="N106" s="6"/>
      <c r="O106" s="6"/>
    </row>
    <row r="107" spans="1:15">
      <c r="A107" s="13"/>
      <c r="B107" s="14"/>
      <c r="C107" s="14"/>
      <c r="D107" s="14"/>
      <c r="E107" s="14"/>
      <c r="F107" s="14"/>
      <c r="G107" s="14"/>
      <c r="H107" s="14"/>
      <c r="I107" s="12"/>
      <c r="J107" s="68"/>
      <c r="K107" s="69"/>
      <c r="L107" s="69"/>
      <c r="M107" s="70"/>
      <c r="N107" s="6"/>
      <c r="O107" s="6"/>
    </row>
    <row r="108" spans="1:15">
      <c r="A108" s="13"/>
      <c r="B108" s="14"/>
      <c r="C108" s="14"/>
      <c r="D108" s="14"/>
      <c r="E108" s="14"/>
      <c r="F108" s="14"/>
      <c r="G108" s="14"/>
      <c r="H108" s="14"/>
      <c r="I108" s="12"/>
      <c r="J108" s="68"/>
      <c r="K108" s="69"/>
      <c r="L108" s="69"/>
      <c r="M108" s="70"/>
      <c r="N108" s="6"/>
      <c r="O108" s="6"/>
    </row>
    <row r="109" spans="1:15">
      <c r="A109" s="13"/>
      <c r="B109" s="635" t="s">
        <v>311</v>
      </c>
      <c r="C109" s="635"/>
      <c r="D109" s="635"/>
      <c r="E109" s="635"/>
      <c r="F109" s="635"/>
      <c r="G109" s="635"/>
      <c r="H109" s="635"/>
      <c r="I109" s="12"/>
      <c r="J109" s="68"/>
      <c r="K109" s="69"/>
      <c r="L109" s="69"/>
      <c r="M109" s="70"/>
      <c r="N109" s="6"/>
      <c r="O109" s="6"/>
    </row>
    <row r="110" spans="1:15">
      <c r="A110" s="13"/>
      <c r="B110" s="635" t="s">
        <v>312</v>
      </c>
      <c r="C110" s="635"/>
      <c r="D110" s="635"/>
      <c r="E110" s="635"/>
      <c r="F110" s="635"/>
      <c r="G110" s="635"/>
      <c r="H110" s="635"/>
      <c r="I110" s="12"/>
      <c r="J110" s="68"/>
      <c r="K110" s="69"/>
      <c r="L110" s="69"/>
      <c r="M110" s="70"/>
      <c r="N110" s="6"/>
      <c r="O110" s="6"/>
    </row>
    <row r="111" spans="1:15">
      <c r="A111" s="13"/>
      <c r="B111" s="635" t="s">
        <v>313</v>
      </c>
      <c r="C111" s="635"/>
      <c r="D111" s="635"/>
      <c r="E111" s="635"/>
      <c r="F111" s="635"/>
      <c r="G111" s="635"/>
      <c r="H111" s="635"/>
      <c r="I111" s="12"/>
      <c r="J111" s="68"/>
      <c r="K111" s="69"/>
      <c r="L111" s="69"/>
      <c r="M111" s="70"/>
      <c r="N111" s="6"/>
      <c r="O111" s="6"/>
    </row>
    <row r="112" spans="1:15">
      <c r="A112" s="13"/>
      <c r="B112" s="579" t="s">
        <v>1327</v>
      </c>
      <c r="C112" s="579"/>
      <c r="D112" s="579"/>
      <c r="E112" s="579"/>
      <c r="F112" s="579"/>
      <c r="G112" s="579"/>
      <c r="H112" s="579"/>
      <c r="I112" s="12"/>
      <c r="J112" s="68"/>
      <c r="K112" s="69"/>
      <c r="L112" s="69"/>
      <c r="M112" s="70"/>
      <c r="N112" s="6"/>
      <c r="O112" s="6"/>
    </row>
    <row r="113" spans="1:15">
      <c r="A113" s="13"/>
      <c r="B113" s="579"/>
      <c r="C113" s="579"/>
      <c r="D113" s="579"/>
      <c r="E113" s="579"/>
      <c r="F113" s="579"/>
      <c r="G113" s="579"/>
      <c r="H113" s="579"/>
      <c r="I113" s="12"/>
      <c r="J113" s="68"/>
      <c r="K113" s="69"/>
      <c r="L113" s="69"/>
      <c r="M113" s="70"/>
      <c r="N113" s="6"/>
      <c r="O113" s="6"/>
    </row>
    <row r="114" spans="1:15">
      <c r="A114" s="13"/>
      <c r="B114" s="63"/>
      <c r="C114" s="63"/>
      <c r="D114" s="63"/>
      <c r="E114" s="63"/>
      <c r="F114" s="134"/>
      <c r="G114" s="63"/>
      <c r="H114" s="63"/>
      <c r="I114" s="12"/>
      <c r="J114" s="68"/>
      <c r="K114" s="69"/>
      <c r="L114" s="69"/>
      <c r="M114" s="70"/>
      <c r="N114" s="6"/>
      <c r="O114" s="6"/>
    </row>
    <row r="115" spans="1:15" ht="15.75" thickBot="1">
      <c r="A115" s="15"/>
      <c r="B115" s="577"/>
      <c r="C115" s="577"/>
      <c r="D115" s="577"/>
      <c r="E115" s="577"/>
      <c r="F115" s="577"/>
      <c r="G115" s="577"/>
      <c r="H115" s="577"/>
      <c r="I115" s="17"/>
      <c r="J115" s="18"/>
      <c r="K115" s="19"/>
      <c r="L115" s="19"/>
      <c r="M115" s="20"/>
      <c r="N115" s="6"/>
      <c r="O115" s="6"/>
    </row>
    <row r="116" spans="1:15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5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>
      <c r="A519" s="3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>
      <c r="A520" s="3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>
      <c r="A521" s="3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>
      <c r="A522" s="3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>
      <c r="A523" s="3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>
      <c r="A524" s="3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>
      <c r="A525" s="3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>
      <c r="A526" s="3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>
      <c r="A527" s="3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>
      <c r="A528" s="3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>
      <c r="A529" s="3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>
      <c r="A530" s="3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>
      <c r="A531" s="3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>
      <c r="A532" s="3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>
      <c r="A533" s="3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>
      <c r="A534" s="3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>
      <c r="A535" s="3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>
      <c r="A536" s="3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</sheetData>
  <sheetProtection algorithmName="SHA-512" hashValue="klTQrTM/LbPAI+CwuAbKM1wjMM7wRRez61Yd4Ibx6hlshLjA4N8mSYw0ckZ5w4+RTzMypfS4bmuH6YaL8xdOng==" saltValue="uA1Crzp1SaBqmq9h7NaxKw==" spinCount="100000" sheet="1" formatCells="0" formatColumns="0" formatRows="0" insertColumns="0" insertRows="0" insertHyperlinks="0" deleteColumns="0" deleteRows="0" sort="0" autoFilter="0" pivotTables="0"/>
  <mergeCells count="204">
    <mergeCell ref="C95:D95"/>
    <mergeCell ref="C96:D96"/>
    <mergeCell ref="C52:D52"/>
    <mergeCell ref="G52:H52"/>
    <mergeCell ref="C92:D92"/>
    <mergeCell ref="G92:H92"/>
    <mergeCell ref="C93:D93"/>
    <mergeCell ref="G93:H93"/>
    <mergeCell ref="C94:D94"/>
    <mergeCell ref="G94:H94"/>
    <mergeCell ref="C58:D58"/>
    <mergeCell ref="G58:H58"/>
    <mergeCell ref="C57:D57"/>
    <mergeCell ref="C56:D56"/>
    <mergeCell ref="G61:H61"/>
    <mergeCell ref="G62:H62"/>
    <mergeCell ref="G63:H63"/>
    <mergeCell ref="G77:H77"/>
    <mergeCell ref="G64:H64"/>
    <mergeCell ref="G54:H54"/>
    <mergeCell ref="G55:H55"/>
    <mergeCell ref="G56:H56"/>
    <mergeCell ref="G57:H57"/>
    <mergeCell ref="G59:H59"/>
    <mergeCell ref="N15:O16"/>
    <mergeCell ref="C21:D21"/>
    <mergeCell ref="G21:H21"/>
    <mergeCell ref="C74:D74"/>
    <mergeCell ref="G74:H74"/>
    <mergeCell ref="C75:D75"/>
    <mergeCell ref="G75:H75"/>
    <mergeCell ref="C76:D76"/>
    <mergeCell ref="G76:H76"/>
    <mergeCell ref="J15:M15"/>
    <mergeCell ref="G16:H16"/>
    <mergeCell ref="J16:M16"/>
    <mergeCell ref="C16:D16"/>
    <mergeCell ref="G22:H22"/>
    <mergeCell ref="J22:M22"/>
    <mergeCell ref="G23:H23"/>
    <mergeCell ref="J23:M23"/>
    <mergeCell ref="C17:D17"/>
    <mergeCell ref="C18:D18"/>
    <mergeCell ref="C19:D19"/>
    <mergeCell ref="C22:D22"/>
    <mergeCell ref="C23:D23"/>
    <mergeCell ref="C20:D20"/>
    <mergeCell ref="G20:H20"/>
    <mergeCell ref="J1:M7"/>
    <mergeCell ref="N8:O14"/>
    <mergeCell ref="B9:H9"/>
    <mergeCell ref="J14:M14"/>
    <mergeCell ref="B10:H10"/>
    <mergeCell ref="B11:H11"/>
    <mergeCell ref="B12:H12"/>
    <mergeCell ref="C7:I7"/>
    <mergeCell ref="J8:M9"/>
    <mergeCell ref="D2:I2"/>
    <mergeCell ref="D3:I3"/>
    <mergeCell ref="D4:I4"/>
    <mergeCell ref="D5:I5"/>
    <mergeCell ref="D6:I6"/>
    <mergeCell ref="G17:H17"/>
    <mergeCell ref="J17:M17"/>
    <mergeCell ref="N17:N18"/>
    <mergeCell ref="G18:H18"/>
    <mergeCell ref="J18:M18"/>
    <mergeCell ref="G19:H19"/>
    <mergeCell ref="J19:M19"/>
    <mergeCell ref="G29:H29"/>
    <mergeCell ref="J29:M29"/>
    <mergeCell ref="G24:H24"/>
    <mergeCell ref="J24:M24"/>
    <mergeCell ref="G25:H25"/>
    <mergeCell ref="J25:M25"/>
    <mergeCell ref="G26:H26"/>
    <mergeCell ref="J26:M26"/>
    <mergeCell ref="G27:H27"/>
    <mergeCell ref="G28:H28"/>
    <mergeCell ref="G30:H30"/>
    <mergeCell ref="G31:H31"/>
    <mergeCell ref="G72:H72"/>
    <mergeCell ref="G96:H96"/>
    <mergeCell ref="G89:H89"/>
    <mergeCell ref="G90:H90"/>
    <mergeCell ref="G50:H50"/>
    <mergeCell ref="G91:H91"/>
    <mergeCell ref="G32:H32"/>
    <mergeCell ref="G82:H82"/>
    <mergeCell ref="G83:H83"/>
    <mergeCell ref="G95:H95"/>
    <mergeCell ref="G34:H34"/>
    <mergeCell ref="G84:H84"/>
    <mergeCell ref="G85:H85"/>
    <mergeCell ref="G86:H86"/>
    <mergeCell ref="G67:H67"/>
    <mergeCell ref="G68:H68"/>
    <mergeCell ref="G69:H69"/>
    <mergeCell ref="G87:H87"/>
    <mergeCell ref="G46:H46"/>
    <mergeCell ref="G88:H88"/>
    <mergeCell ref="G48:H48"/>
    <mergeCell ref="G66:H66"/>
    <mergeCell ref="J32:M32"/>
    <mergeCell ref="G33:H33"/>
    <mergeCell ref="J33:M33"/>
    <mergeCell ref="G78:H78"/>
    <mergeCell ref="G79:H79"/>
    <mergeCell ref="J34:M34"/>
    <mergeCell ref="G35:H35"/>
    <mergeCell ref="J35:M35"/>
    <mergeCell ref="G38:H38"/>
    <mergeCell ref="J38:M38"/>
    <mergeCell ref="G36:H36"/>
    <mergeCell ref="G37:H37"/>
    <mergeCell ref="G39:H39"/>
    <mergeCell ref="G40:H40"/>
    <mergeCell ref="G41:H41"/>
    <mergeCell ref="G43:H43"/>
    <mergeCell ref="G44:H44"/>
    <mergeCell ref="G42:H42"/>
    <mergeCell ref="G45:H45"/>
    <mergeCell ref="G47:H47"/>
    <mergeCell ref="G49:H49"/>
    <mergeCell ref="G51:H51"/>
    <mergeCell ref="G53:H53"/>
    <mergeCell ref="G65:H65"/>
    <mergeCell ref="B112:H112"/>
    <mergeCell ref="B113:H113"/>
    <mergeCell ref="B115:H115"/>
    <mergeCell ref="B102:H102"/>
    <mergeCell ref="B103:H103"/>
    <mergeCell ref="B104:H104"/>
    <mergeCell ref="B105:H105"/>
    <mergeCell ref="B106:H106"/>
    <mergeCell ref="B109:H109"/>
    <mergeCell ref="B110:H110"/>
    <mergeCell ref="B111:H111"/>
    <mergeCell ref="C24:D24"/>
    <mergeCell ref="C25:D25"/>
    <mergeCell ref="C26:D26"/>
    <mergeCell ref="C29:D29"/>
    <mergeCell ref="C32:D32"/>
    <mergeCell ref="C33:D33"/>
    <mergeCell ref="C27:D27"/>
    <mergeCell ref="C28:D28"/>
    <mergeCell ref="C77:D77"/>
    <mergeCell ref="C30:D30"/>
    <mergeCell ref="C31:D31"/>
    <mergeCell ref="C34:D34"/>
    <mergeCell ref="C35:D35"/>
    <mergeCell ref="C38:D38"/>
    <mergeCell ref="C42:D42"/>
    <mergeCell ref="C45:D45"/>
    <mergeCell ref="C47:D47"/>
    <mergeCell ref="C36:D36"/>
    <mergeCell ref="C37:D37"/>
    <mergeCell ref="C39:D39"/>
    <mergeCell ref="C41:D41"/>
    <mergeCell ref="C40:D40"/>
    <mergeCell ref="C59:D59"/>
    <mergeCell ref="C60:D60"/>
    <mergeCell ref="C88:D88"/>
    <mergeCell ref="C48:D48"/>
    <mergeCell ref="C89:D89"/>
    <mergeCell ref="C50:D50"/>
    <mergeCell ref="C91:D91"/>
    <mergeCell ref="C72:D72"/>
    <mergeCell ref="C49:D49"/>
    <mergeCell ref="C51:D51"/>
    <mergeCell ref="C53:D53"/>
    <mergeCell ref="C54:D54"/>
    <mergeCell ref="C55:D55"/>
    <mergeCell ref="C90:D90"/>
    <mergeCell ref="C78:D78"/>
    <mergeCell ref="C79:D79"/>
    <mergeCell ref="C82:D82"/>
    <mergeCell ref="C83:D83"/>
    <mergeCell ref="C84:D84"/>
    <mergeCell ref="C61:D61"/>
    <mergeCell ref="C62:D62"/>
    <mergeCell ref="C63:D63"/>
    <mergeCell ref="C64:D64"/>
    <mergeCell ref="C65:D65"/>
    <mergeCell ref="C66:D66"/>
    <mergeCell ref="C87:D87"/>
    <mergeCell ref="C43:D43"/>
    <mergeCell ref="C44:D44"/>
    <mergeCell ref="C86:D86"/>
    <mergeCell ref="C70:D70"/>
    <mergeCell ref="C71:D71"/>
    <mergeCell ref="G71:H71"/>
    <mergeCell ref="C73:D73"/>
    <mergeCell ref="G73:H73"/>
    <mergeCell ref="C80:D80"/>
    <mergeCell ref="G80:H80"/>
    <mergeCell ref="C81:D81"/>
    <mergeCell ref="G81:H81"/>
    <mergeCell ref="G70:H70"/>
    <mergeCell ref="C46:D46"/>
    <mergeCell ref="G60:H60"/>
    <mergeCell ref="C67:D67"/>
    <mergeCell ref="C68:D68"/>
    <mergeCell ref="C85:D85"/>
  </mergeCells>
  <hyperlinks>
    <hyperlink ref="C7" r:id="rId1" display="www.konstruktiv-gbi.ru"/>
    <hyperlink ref="D6" r:id="rId2" display="3890551@bk.ru"/>
  </hyperlinks>
  <pageMargins left="0.7" right="0.7" top="0.75" bottom="0.75" header="0.3" footer="0.3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22"/>
  <sheetViews>
    <sheetView workbookViewId="0">
      <pane ySplit="12" topLeftCell="A13" activePane="bottomLeft" state="frozen"/>
      <selection pane="bottomLeft" activeCell="A10" sqref="A10:H10"/>
    </sheetView>
  </sheetViews>
  <sheetFormatPr defaultRowHeight="15"/>
  <cols>
    <col min="1" max="1" width="8.85546875" style="5"/>
    <col min="2" max="2" width="20.28515625" customWidth="1"/>
    <col min="3" max="3" width="12.7109375" bestFit="1" customWidth="1"/>
    <col min="4" max="4" width="4.28515625" customWidth="1"/>
    <col min="5" max="5" width="7.85546875" customWidth="1"/>
    <col min="6" max="6" width="11.85546875" bestFit="1" customWidth="1"/>
    <col min="7" max="7" width="9.42578125" customWidth="1"/>
    <col min="13" max="66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</row>
    <row r="7" spans="1:14" ht="24.75" customHeight="1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</row>
    <row r="8" spans="1:14">
      <c r="A8" s="10"/>
      <c r="B8" s="11"/>
      <c r="C8" s="11"/>
      <c r="D8" s="11"/>
      <c r="E8" s="11"/>
      <c r="F8" s="11"/>
      <c r="G8" s="11"/>
      <c r="H8" s="14"/>
      <c r="I8" s="756" t="s">
        <v>289</v>
      </c>
      <c r="J8" s="757"/>
      <c r="K8" s="757"/>
      <c r="L8" s="758"/>
      <c r="M8" s="639"/>
      <c r="N8" s="679"/>
    </row>
    <row r="9" spans="1:14" ht="15.75">
      <c r="A9" s="10"/>
      <c r="B9" s="544"/>
      <c r="C9" s="703"/>
      <c r="D9" s="703"/>
      <c r="E9" s="703"/>
      <c r="F9" s="703"/>
      <c r="G9" s="703"/>
      <c r="H9" s="14"/>
      <c r="I9" s="759"/>
      <c r="J9" s="760"/>
      <c r="K9" s="760"/>
      <c r="L9" s="761"/>
      <c r="M9" s="639"/>
      <c r="N9" s="679"/>
    </row>
    <row r="10" spans="1:14" ht="15.75">
      <c r="A10" s="860" t="s">
        <v>940</v>
      </c>
      <c r="B10" s="830"/>
      <c r="C10" s="830"/>
      <c r="D10" s="830"/>
      <c r="E10" s="830"/>
      <c r="F10" s="830"/>
      <c r="G10" s="830"/>
      <c r="H10" s="861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4"/>
      <c r="I11" s="700"/>
      <c r="J11" s="701"/>
      <c r="K11" s="701"/>
      <c r="L11" s="702"/>
      <c r="M11" s="680"/>
      <c r="N11" s="681"/>
    </row>
    <row r="12" spans="1:14" ht="15.75" thickBot="1">
      <c r="A12" s="13"/>
      <c r="B12" s="265" t="s">
        <v>144</v>
      </c>
      <c r="C12" s="807" t="s">
        <v>0</v>
      </c>
      <c r="D12" s="808"/>
      <c r="E12" s="266" t="s">
        <v>1</v>
      </c>
      <c r="F12" s="805" t="s">
        <v>1850</v>
      </c>
      <c r="G12" s="806"/>
      <c r="H12" s="14"/>
      <c r="I12" s="700"/>
      <c r="J12" s="701"/>
      <c r="K12" s="701"/>
      <c r="L12" s="702"/>
      <c r="M12" s="680"/>
      <c r="N12" s="681"/>
    </row>
    <row r="13" spans="1:14">
      <c r="A13" s="155"/>
      <c r="B13" s="156" t="s">
        <v>906</v>
      </c>
      <c r="C13" s="854" t="s">
        <v>907</v>
      </c>
      <c r="D13" s="854"/>
      <c r="E13" s="157">
        <v>0.04</v>
      </c>
      <c r="F13" s="855">
        <v>450</v>
      </c>
      <c r="G13" s="856"/>
      <c r="H13" s="158"/>
      <c r="I13" s="653"/>
      <c r="J13" s="654"/>
      <c r="K13" s="654"/>
      <c r="L13" s="655"/>
      <c r="M13" s="639"/>
    </row>
    <row r="14" spans="1:14">
      <c r="A14" s="155"/>
      <c r="B14" s="159" t="s">
        <v>908</v>
      </c>
      <c r="C14" s="744" t="s">
        <v>909</v>
      </c>
      <c r="D14" s="744"/>
      <c r="E14" s="160">
        <v>0.08</v>
      </c>
      <c r="F14" s="852">
        <v>560</v>
      </c>
      <c r="G14" s="853"/>
      <c r="H14" s="158"/>
      <c r="I14" s="653"/>
      <c r="J14" s="654"/>
      <c r="K14" s="654"/>
      <c r="L14" s="655"/>
      <c r="M14" s="639"/>
    </row>
    <row r="15" spans="1:14">
      <c r="A15" s="155"/>
      <c r="B15" s="159" t="s">
        <v>910</v>
      </c>
      <c r="C15" s="744" t="s">
        <v>911</v>
      </c>
      <c r="D15" s="744"/>
      <c r="E15" s="160">
        <v>0.41</v>
      </c>
      <c r="F15" s="852">
        <v>2330</v>
      </c>
      <c r="G15" s="853"/>
      <c r="H15" s="158"/>
      <c r="I15" s="653"/>
      <c r="J15" s="654"/>
      <c r="K15" s="654"/>
      <c r="L15" s="655"/>
    </row>
    <row r="16" spans="1:14">
      <c r="A16" s="155"/>
      <c r="B16" s="159" t="s">
        <v>912</v>
      </c>
      <c r="C16" s="744" t="s">
        <v>913</v>
      </c>
      <c r="D16" s="744"/>
      <c r="E16" s="160">
        <v>0.7</v>
      </c>
      <c r="F16" s="852">
        <v>3400</v>
      </c>
      <c r="G16" s="853"/>
      <c r="H16" s="158"/>
      <c r="I16" s="653"/>
      <c r="J16" s="654"/>
      <c r="K16" s="654"/>
      <c r="L16" s="655"/>
    </row>
    <row r="17" spans="1:66">
      <c r="A17" s="155"/>
      <c r="B17" s="159" t="s">
        <v>914</v>
      </c>
      <c r="C17" s="744" t="s">
        <v>915</v>
      </c>
      <c r="D17" s="744"/>
      <c r="E17" s="160">
        <v>0.61</v>
      </c>
      <c r="F17" s="852">
        <v>3740</v>
      </c>
      <c r="G17" s="853"/>
      <c r="H17" s="158"/>
      <c r="I17" s="653"/>
      <c r="J17" s="654"/>
      <c r="K17" s="654"/>
      <c r="L17" s="655"/>
    </row>
    <row r="18" spans="1:66">
      <c r="A18" s="155"/>
      <c r="B18" s="159" t="s">
        <v>916</v>
      </c>
      <c r="C18" s="744" t="s">
        <v>917</v>
      </c>
      <c r="D18" s="744"/>
      <c r="E18" s="160">
        <v>0.87</v>
      </c>
      <c r="F18" s="852">
        <v>4105</v>
      </c>
      <c r="G18" s="853"/>
      <c r="H18" s="158"/>
      <c r="I18" s="653"/>
      <c r="J18" s="654"/>
      <c r="K18" s="654"/>
      <c r="L18" s="655"/>
    </row>
    <row r="19" spans="1:66" s="267" customFormat="1">
      <c r="A19" s="155"/>
      <c r="B19" s="159" t="s">
        <v>1481</v>
      </c>
      <c r="C19" s="744" t="s">
        <v>1484</v>
      </c>
      <c r="D19" s="744"/>
      <c r="E19" s="160">
        <v>0.44</v>
      </c>
      <c r="F19" s="852">
        <v>2210</v>
      </c>
      <c r="G19" s="853"/>
      <c r="H19" s="158"/>
      <c r="I19" s="262"/>
      <c r="J19" s="263"/>
      <c r="K19" s="263"/>
      <c r="L19" s="26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</row>
    <row r="20" spans="1:66" s="267" customFormat="1">
      <c r="A20" s="155"/>
      <c r="B20" s="159" t="s">
        <v>1482</v>
      </c>
      <c r="C20" s="744" t="s">
        <v>1485</v>
      </c>
      <c r="D20" s="744"/>
      <c r="E20" s="160">
        <v>0.28999999999999998</v>
      </c>
      <c r="F20" s="852">
        <v>1375</v>
      </c>
      <c r="G20" s="853"/>
      <c r="H20" s="158"/>
      <c r="I20" s="262"/>
      <c r="J20" s="263"/>
      <c r="K20" s="263"/>
      <c r="L20" s="26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67" customFormat="1">
      <c r="A21" s="155"/>
      <c r="B21" s="159" t="s">
        <v>1483</v>
      </c>
      <c r="C21" s="744" t="s">
        <v>917</v>
      </c>
      <c r="D21" s="744"/>
      <c r="E21" s="160">
        <v>0.87</v>
      </c>
      <c r="F21" s="852">
        <v>4290</v>
      </c>
      <c r="G21" s="853"/>
      <c r="H21" s="158"/>
      <c r="I21" s="262"/>
      <c r="J21" s="263"/>
      <c r="K21" s="263"/>
      <c r="L21" s="26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67" customFormat="1">
      <c r="A22" s="155"/>
      <c r="B22" s="159" t="s">
        <v>1486</v>
      </c>
      <c r="C22" s="744" t="s">
        <v>1487</v>
      </c>
      <c r="D22" s="744"/>
      <c r="E22" s="160">
        <v>0.87</v>
      </c>
      <c r="F22" s="852">
        <v>4660</v>
      </c>
      <c r="G22" s="853"/>
      <c r="H22" s="158"/>
      <c r="I22" s="262"/>
      <c r="J22" s="263"/>
      <c r="K22" s="263"/>
      <c r="L22" s="26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267" customFormat="1">
      <c r="A23" s="155"/>
      <c r="B23" s="159" t="s">
        <v>1488</v>
      </c>
      <c r="C23" s="744" t="s">
        <v>1487</v>
      </c>
      <c r="D23" s="744"/>
      <c r="E23" s="160">
        <v>0.87</v>
      </c>
      <c r="F23" s="852">
        <v>4835</v>
      </c>
      <c r="G23" s="853"/>
      <c r="H23" s="158"/>
      <c r="I23" s="262"/>
      <c r="J23" s="263"/>
      <c r="K23" s="263"/>
      <c r="L23" s="26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>
      <c r="A24" s="155"/>
      <c r="B24" s="159" t="s">
        <v>918</v>
      </c>
      <c r="C24" s="744" t="s">
        <v>919</v>
      </c>
      <c r="D24" s="744"/>
      <c r="E24" s="160">
        <v>1.04</v>
      </c>
      <c r="F24" s="852">
        <v>5300</v>
      </c>
      <c r="G24" s="853"/>
      <c r="H24" s="158"/>
      <c r="I24" s="653"/>
      <c r="J24" s="654"/>
      <c r="K24" s="654"/>
      <c r="L24" s="655"/>
    </row>
    <row r="25" spans="1:66" s="267" customFormat="1">
      <c r="A25" s="155"/>
      <c r="B25" s="159" t="s">
        <v>1491</v>
      </c>
      <c r="C25" s="744" t="s">
        <v>1492</v>
      </c>
      <c r="D25" s="744"/>
      <c r="E25" s="160">
        <v>0.35</v>
      </c>
      <c r="F25" s="852">
        <v>1720</v>
      </c>
      <c r="G25" s="853"/>
      <c r="H25" s="158"/>
      <c r="I25" s="262"/>
      <c r="J25" s="263"/>
      <c r="K25" s="263"/>
      <c r="L25" s="26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 s="267" customFormat="1">
      <c r="A26" s="155"/>
      <c r="B26" s="159" t="s">
        <v>1493</v>
      </c>
      <c r="C26" s="744" t="s">
        <v>919</v>
      </c>
      <c r="D26" s="744"/>
      <c r="E26" s="160">
        <v>1.04</v>
      </c>
      <c r="F26" s="852">
        <v>5500</v>
      </c>
      <c r="G26" s="853"/>
      <c r="H26" s="158"/>
      <c r="I26" s="262"/>
      <c r="J26" s="263"/>
      <c r="K26" s="263"/>
      <c r="L26" s="264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</row>
    <row r="27" spans="1:66" s="267" customFormat="1">
      <c r="A27" s="155"/>
      <c r="B27" s="159" t="s">
        <v>1494</v>
      </c>
      <c r="C27" s="744" t="s">
        <v>919</v>
      </c>
      <c r="D27" s="744"/>
      <c r="E27" s="160">
        <v>1.04</v>
      </c>
      <c r="F27" s="852">
        <v>5500</v>
      </c>
      <c r="G27" s="853"/>
      <c r="H27" s="158"/>
      <c r="I27" s="262"/>
      <c r="J27" s="263"/>
      <c r="K27" s="263"/>
      <c r="L27" s="264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</row>
    <row r="28" spans="1:66">
      <c r="A28" s="155"/>
      <c r="B28" s="159" t="s">
        <v>1673</v>
      </c>
      <c r="C28" s="744" t="s">
        <v>920</v>
      </c>
      <c r="D28" s="744"/>
      <c r="E28" s="160">
        <v>0.77</v>
      </c>
      <c r="F28" s="852">
        <v>5500</v>
      </c>
      <c r="G28" s="853"/>
      <c r="H28" s="158"/>
      <c r="I28" s="653"/>
      <c r="J28" s="654"/>
      <c r="K28" s="654"/>
      <c r="L28" s="655"/>
    </row>
    <row r="29" spans="1:66">
      <c r="A29" s="155"/>
      <c r="B29" s="159" t="s">
        <v>921</v>
      </c>
      <c r="C29" s="744" t="s">
        <v>922</v>
      </c>
      <c r="D29" s="744"/>
      <c r="E29" s="160">
        <v>1.1000000000000001</v>
      </c>
      <c r="F29" s="852">
        <v>5781</v>
      </c>
      <c r="G29" s="853"/>
      <c r="H29" s="158"/>
      <c r="I29" s="653"/>
      <c r="J29" s="654"/>
      <c r="K29" s="654"/>
      <c r="L29" s="655"/>
    </row>
    <row r="30" spans="1:66" s="267" customFormat="1">
      <c r="A30" s="155"/>
      <c r="B30" s="159" t="s">
        <v>1497</v>
      </c>
      <c r="C30" s="744" t="s">
        <v>1499</v>
      </c>
      <c r="D30" s="744"/>
      <c r="E30" s="160">
        <v>0.55000000000000004</v>
      </c>
      <c r="F30" s="852">
        <v>3121</v>
      </c>
      <c r="G30" s="853"/>
      <c r="H30" s="158"/>
      <c r="I30" s="262"/>
      <c r="J30" s="263"/>
      <c r="K30" s="263"/>
      <c r="L30" s="264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</row>
    <row r="31" spans="1:66" s="267" customFormat="1">
      <c r="A31" s="155"/>
      <c r="B31" s="159" t="s">
        <v>1498</v>
      </c>
      <c r="C31" s="744" t="s">
        <v>922</v>
      </c>
      <c r="D31" s="744"/>
      <c r="E31" s="160">
        <v>1.1000000000000001</v>
      </c>
      <c r="F31" s="852">
        <v>6331</v>
      </c>
      <c r="G31" s="853"/>
      <c r="H31" s="158"/>
      <c r="I31" s="262"/>
      <c r="J31" s="263"/>
      <c r="K31" s="263"/>
      <c r="L31" s="264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</row>
    <row r="32" spans="1:66">
      <c r="A32" s="155"/>
      <c r="B32" s="159" t="s">
        <v>923</v>
      </c>
      <c r="C32" s="744" t="s">
        <v>924</v>
      </c>
      <c r="D32" s="744"/>
      <c r="E32" s="160">
        <v>1.8</v>
      </c>
      <c r="F32" s="852">
        <v>8300</v>
      </c>
      <c r="G32" s="853"/>
      <c r="H32" s="158"/>
      <c r="I32" s="653"/>
      <c r="J32" s="654"/>
      <c r="K32" s="654"/>
      <c r="L32" s="655"/>
    </row>
    <row r="33" spans="1:66" s="267" customFormat="1">
      <c r="A33" s="155"/>
      <c r="B33" s="159" t="s">
        <v>1500</v>
      </c>
      <c r="C33" s="744" t="s">
        <v>924</v>
      </c>
      <c r="D33" s="744"/>
      <c r="E33" s="160">
        <v>1.8</v>
      </c>
      <c r="F33" s="852">
        <v>8500</v>
      </c>
      <c r="G33" s="853"/>
      <c r="H33" s="158"/>
      <c r="I33" s="262"/>
      <c r="J33" s="263"/>
      <c r="K33" s="263"/>
      <c r="L33" s="264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</row>
    <row r="34" spans="1:66">
      <c r="A34" s="155"/>
      <c r="B34" s="159" t="s">
        <v>1501</v>
      </c>
      <c r="C34" s="744" t="s">
        <v>925</v>
      </c>
      <c r="D34" s="744"/>
      <c r="E34" s="160">
        <v>1.33</v>
      </c>
      <c r="F34" s="852">
        <v>7500</v>
      </c>
      <c r="G34" s="853"/>
      <c r="H34" s="158"/>
      <c r="I34" s="653"/>
      <c r="J34" s="654"/>
      <c r="K34" s="654"/>
      <c r="L34" s="655"/>
    </row>
    <row r="35" spans="1:66" s="267" customFormat="1">
      <c r="A35" s="155"/>
      <c r="B35" s="159" t="s">
        <v>1674</v>
      </c>
      <c r="C35" s="744" t="s">
        <v>925</v>
      </c>
      <c r="D35" s="744"/>
      <c r="E35" s="160">
        <v>1.33</v>
      </c>
      <c r="F35" s="852">
        <v>7631</v>
      </c>
      <c r="G35" s="853"/>
      <c r="H35" s="158"/>
      <c r="I35" s="262"/>
      <c r="J35" s="263"/>
      <c r="K35" s="263"/>
      <c r="L35" s="264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s="406" customFormat="1">
      <c r="A36" s="155"/>
      <c r="B36" s="159" t="s">
        <v>1676</v>
      </c>
      <c r="C36" s="744" t="s">
        <v>1677</v>
      </c>
      <c r="D36" s="744"/>
      <c r="E36" s="160">
        <v>1.24</v>
      </c>
      <c r="F36" s="852">
        <v>6000</v>
      </c>
      <c r="G36" s="853"/>
      <c r="H36" s="158"/>
      <c r="I36" s="385"/>
      <c r="J36" s="386"/>
      <c r="K36" s="386"/>
      <c r="L36" s="387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</row>
    <row r="37" spans="1:66">
      <c r="A37" s="155"/>
      <c r="B37" s="159" t="s">
        <v>926</v>
      </c>
      <c r="C37" s="744" t="s">
        <v>927</v>
      </c>
      <c r="D37" s="744"/>
      <c r="E37" s="160">
        <v>1.65</v>
      </c>
      <c r="F37" s="852">
        <v>9000</v>
      </c>
      <c r="G37" s="853"/>
      <c r="H37" s="158"/>
      <c r="I37" s="653"/>
      <c r="J37" s="654"/>
      <c r="K37" s="654"/>
      <c r="L37" s="655"/>
    </row>
    <row r="38" spans="1:66">
      <c r="A38" s="155"/>
      <c r="B38" s="159" t="s">
        <v>928</v>
      </c>
      <c r="C38" s="744" t="s">
        <v>929</v>
      </c>
      <c r="D38" s="744"/>
      <c r="E38" s="160">
        <v>2.5</v>
      </c>
      <c r="F38" s="852">
        <v>11600</v>
      </c>
      <c r="G38" s="853"/>
      <c r="H38" s="158"/>
      <c r="I38" s="653"/>
      <c r="J38" s="654"/>
      <c r="K38" s="654"/>
      <c r="L38" s="655"/>
    </row>
    <row r="39" spans="1:66" s="267" customFormat="1">
      <c r="A39" s="155"/>
      <c r="B39" s="159" t="s">
        <v>1504</v>
      </c>
      <c r="C39" s="744" t="s">
        <v>929</v>
      </c>
      <c r="D39" s="744"/>
      <c r="E39" s="160">
        <v>2.5</v>
      </c>
      <c r="F39" s="852">
        <v>11800</v>
      </c>
      <c r="G39" s="853"/>
      <c r="H39" s="158"/>
      <c r="I39" s="262"/>
      <c r="J39" s="263"/>
      <c r="K39" s="263"/>
      <c r="L39" s="264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</row>
    <row r="40" spans="1:66">
      <c r="A40" s="155"/>
      <c r="B40" s="159" t="s">
        <v>930</v>
      </c>
      <c r="C40" s="744" t="s">
        <v>931</v>
      </c>
      <c r="D40" s="744"/>
      <c r="E40" s="160">
        <v>2.42</v>
      </c>
      <c r="F40" s="852">
        <v>12045</v>
      </c>
      <c r="G40" s="853"/>
      <c r="H40" s="158"/>
      <c r="I40" s="653"/>
      <c r="J40" s="654"/>
      <c r="K40" s="654"/>
      <c r="L40" s="655"/>
    </row>
    <row r="41" spans="1:66" s="267" customFormat="1">
      <c r="A41" s="155"/>
      <c r="B41" s="159" t="s">
        <v>1506</v>
      </c>
      <c r="C41" s="744" t="s">
        <v>931</v>
      </c>
      <c r="D41" s="744"/>
      <c r="E41" s="160">
        <v>2.42</v>
      </c>
      <c r="F41" s="852">
        <v>12495</v>
      </c>
      <c r="G41" s="853"/>
      <c r="H41" s="158"/>
      <c r="I41" s="262"/>
      <c r="J41" s="263"/>
      <c r="K41" s="263"/>
      <c r="L41" s="264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</row>
    <row r="42" spans="1:66">
      <c r="A42" s="155"/>
      <c r="B42" s="159" t="s">
        <v>1678</v>
      </c>
      <c r="C42" s="744" t="s">
        <v>932</v>
      </c>
      <c r="D42" s="744"/>
      <c r="E42" s="160">
        <v>2.57</v>
      </c>
      <c r="F42" s="852">
        <v>11900</v>
      </c>
      <c r="G42" s="853"/>
      <c r="H42" s="158"/>
      <c r="I42" s="653"/>
      <c r="J42" s="654"/>
      <c r="K42" s="654"/>
      <c r="L42" s="655"/>
    </row>
    <row r="43" spans="1:66">
      <c r="A43" s="155"/>
      <c r="B43" s="159" t="s">
        <v>933</v>
      </c>
      <c r="C43" s="744" t="s">
        <v>934</v>
      </c>
      <c r="D43" s="744"/>
      <c r="E43" s="160">
        <v>2.94</v>
      </c>
      <c r="F43" s="852">
        <v>16100</v>
      </c>
      <c r="G43" s="853"/>
      <c r="H43" s="158"/>
      <c r="I43" s="64"/>
      <c r="J43" s="65"/>
      <c r="K43" s="65"/>
      <c r="L43" s="66"/>
    </row>
    <row r="44" spans="1:66">
      <c r="A44" s="155"/>
      <c r="B44" s="159" t="s">
        <v>935</v>
      </c>
      <c r="C44" s="744" t="s">
        <v>936</v>
      </c>
      <c r="D44" s="744"/>
      <c r="E44" s="160">
        <v>4.5999999999999996</v>
      </c>
      <c r="F44" s="852">
        <v>21800</v>
      </c>
      <c r="G44" s="853"/>
      <c r="H44" s="158"/>
      <c r="I44" s="64"/>
      <c r="J44" s="65"/>
      <c r="K44" s="65"/>
      <c r="L44" s="66"/>
    </row>
    <row r="45" spans="1:66" s="406" customFormat="1">
      <c r="A45" s="155"/>
      <c r="B45" s="159" t="s">
        <v>1680</v>
      </c>
      <c r="C45" s="744" t="s">
        <v>1681</v>
      </c>
      <c r="D45" s="744"/>
      <c r="E45" s="160">
        <v>3.33</v>
      </c>
      <c r="F45" s="852">
        <v>16000</v>
      </c>
      <c r="G45" s="853"/>
      <c r="H45" s="158"/>
      <c r="I45" s="653"/>
      <c r="J45" s="654"/>
      <c r="K45" s="654"/>
      <c r="L45" s="65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</row>
    <row r="46" spans="1:66">
      <c r="A46" s="155"/>
      <c r="B46" s="159" t="s">
        <v>1684</v>
      </c>
      <c r="C46" s="744" t="s">
        <v>1685</v>
      </c>
      <c r="D46" s="744"/>
      <c r="E46" s="160">
        <v>3.74</v>
      </c>
      <c r="F46" s="852">
        <v>20000</v>
      </c>
      <c r="G46" s="853"/>
      <c r="H46" s="158"/>
      <c r="I46" s="64"/>
      <c r="J46" s="65"/>
      <c r="K46" s="65"/>
      <c r="L46" s="66"/>
    </row>
    <row r="47" spans="1:66">
      <c r="A47" s="155"/>
      <c r="B47" s="159" t="s">
        <v>937</v>
      </c>
      <c r="C47" s="744" t="s">
        <v>938</v>
      </c>
      <c r="D47" s="744"/>
      <c r="E47" s="160">
        <v>5.2</v>
      </c>
      <c r="F47" s="850">
        <v>25000</v>
      </c>
      <c r="G47" s="851"/>
      <c r="H47" s="158"/>
      <c r="I47" s="64"/>
      <c r="J47" s="65"/>
      <c r="K47" s="65"/>
      <c r="L47" s="66"/>
    </row>
    <row r="48" spans="1:66">
      <c r="A48" s="155"/>
      <c r="B48" s="159" t="s">
        <v>1688</v>
      </c>
      <c r="C48" s="744" t="s">
        <v>939</v>
      </c>
      <c r="D48" s="744"/>
      <c r="E48" s="160">
        <v>5.05</v>
      </c>
      <c r="F48" s="850">
        <v>24000</v>
      </c>
      <c r="G48" s="851"/>
      <c r="H48" s="158"/>
      <c r="I48" s="64"/>
      <c r="J48" s="65"/>
      <c r="K48" s="65"/>
      <c r="L48" s="66"/>
    </row>
    <row r="49" spans="1:66" s="406" customFormat="1">
      <c r="A49" s="158"/>
      <c r="B49" s="159" t="s">
        <v>1690</v>
      </c>
      <c r="C49" s="744" t="s">
        <v>1691</v>
      </c>
      <c r="D49" s="744"/>
      <c r="E49" s="160">
        <v>6.32</v>
      </c>
      <c r="F49" s="850">
        <v>31000</v>
      </c>
      <c r="G49" s="851"/>
      <c r="H49" s="158"/>
      <c r="I49" s="385"/>
      <c r="J49" s="386"/>
      <c r="K49" s="386"/>
      <c r="L49" s="38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</row>
    <row r="50" spans="1:66" s="406" customFormat="1" ht="15.75" thickBot="1">
      <c r="A50" s="158"/>
      <c r="B50" s="161" t="s">
        <v>1694</v>
      </c>
      <c r="C50" s="751" t="s">
        <v>1695</v>
      </c>
      <c r="D50" s="751"/>
      <c r="E50" s="162">
        <v>7.58</v>
      </c>
      <c r="F50" s="848">
        <v>40000</v>
      </c>
      <c r="G50" s="849"/>
      <c r="H50" s="158"/>
      <c r="I50" s="385"/>
      <c r="J50" s="386"/>
      <c r="K50" s="386"/>
      <c r="L50" s="38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</row>
    <row r="51" spans="1:66">
      <c r="A51" s="158"/>
      <c r="B51" s="163"/>
      <c r="C51" s="163"/>
      <c r="D51" s="164"/>
      <c r="E51" s="165"/>
      <c r="F51" s="857"/>
      <c r="G51" s="857"/>
      <c r="H51" s="158"/>
      <c r="I51" s="64"/>
      <c r="J51" s="65"/>
      <c r="K51" s="65"/>
      <c r="L51" s="66"/>
    </row>
    <row r="52" spans="1:66" ht="15.75">
      <c r="A52" s="666" t="s">
        <v>1009</v>
      </c>
      <c r="B52" s="666"/>
      <c r="C52" s="666"/>
      <c r="D52" s="666"/>
      <c r="E52" s="666"/>
      <c r="F52" s="666"/>
      <c r="G52" s="666"/>
      <c r="H52" s="666"/>
      <c r="I52" s="64"/>
      <c r="J52" s="65"/>
      <c r="K52" s="65"/>
      <c r="L52" s="66"/>
    </row>
    <row r="53" spans="1:66" ht="15.75" thickBot="1">
      <c r="A53" s="158"/>
      <c r="B53" s="163"/>
      <c r="C53" s="163"/>
      <c r="D53" s="164"/>
      <c r="E53" s="165"/>
      <c r="F53" s="857"/>
      <c r="G53" s="857"/>
      <c r="H53" s="158"/>
      <c r="I53" s="64"/>
      <c r="J53" s="65"/>
      <c r="K53" s="65"/>
      <c r="L53" s="66"/>
    </row>
    <row r="54" spans="1:66" ht="15.75" thickBot="1">
      <c r="A54" s="155"/>
      <c r="B54" s="272" t="s">
        <v>144</v>
      </c>
      <c r="C54" s="862" t="s">
        <v>0</v>
      </c>
      <c r="D54" s="863"/>
      <c r="E54" s="273" t="s">
        <v>1</v>
      </c>
      <c r="F54" s="858" t="s">
        <v>1850</v>
      </c>
      <c r="G54" s="859"/>
      <c r="H54" s="158"/>
      <c r="I54" s="64"/>
      <c r="J54" s="65"/>
      <c r="K54" s="65"/>
      <c r="L54" s="66"/>
    </row>
    <row r="55" spans="1:66">
      <c r="A55" s="155"/>
      <c r="B55" s="156" t="s">
        <v>941</v>
      </c>
      <c r="C55" s="854" t="s">
        <v>942</v>
      </c>
      <c r="D55" s="854"/>
      <c r="E55" s="157">
        <v>0.1</v>
      </c>
      <c r="F55" s="855">
        <v>636</v>
      </c>
      <c r="G55" s="856"/>
      <c r="H55" s="158"/>
      <c r="I55" s="64"/>
      <c r="J55" s="65"/>
      <c r="K55" s="65"/>
      <c r="L55" s="66"/>
    </row>
    <row r="56" spans="1:66">
      <c r="A56" s="155"/>
      <c r="B56" s="159" t="s">
        <v>943</v>
      </c>
      <c r="C56" s="744" t="s">
        <v>944</v>
      </c>
      <c r="D56" s="744"/>
      <c r="E56" s="160">
        <v>0.17</v>
      </c>
      <c r="F56" s="852">
        <v>1040</v>
      </c>
      <c r="G56" s="853"/>
      <c r="H56" s="158"/>
      <c r="I56" s="64"/>
      <c r="J56" s="65"/>
      <c r="K56" s="65"/>
      <c r="L56" s="66"/>
    </row>
    <row r="57" spans="1:66">
      <c r="A57" s="155"/>
      <c r="B57" s="159" t="s">
        <v>945</v>
      </c>
      <c r="C57" s="744" t="s">
        <v>946</v>
      </c>
      <c r="D57" s="744"/>
      <c r="E57" s="160">
        <v>0.15</v>
      </c>
      <c r="F57" s="852">
        <v>1000</v>
      </c>
      <c r="G57" s="853"/>
      <c r="H57" s="158"/>
      <c r="I57" s="64"/>
      <c r="J57" s="65"/>
      <c r="K57" s="65"/>
      <c r="L57" s="66"/>
    </row>
    <row r="58" spans="1:66">
      <c r="A58" s="155"/>
      <c r="B58" s="159" t="s">
        <v>947</v>
      </c>
      <c r="C58" s="744" t="s">
        <v>948</v>
      </c>
      <c r="D58" s="744"/>
      <c r="E58" s="160">
        <v>0.21</v>
      </c>
      <c r="F58" s="852">
        <v>1152</v>
      </c>
      <c r="G58" s="853"/>
      <c r="H58" s="158"/>
      <c r="I58" s="64"/>
      <c r="J58" s="65"/>
      <c r="K58" s="65"/>
      <c r="L58" s="66"/>
    </row>
    <row r="59" spans="1:66" s="267" customFormat="1">
      <c r="A59" s="155"/>
      <c r="B59" s="159" t="s">
        <v>1489</v>
      </c>
      <c r="C59" s="744" t="s">
        <v>948</v>
      </c>
      <c r="D59" s="744"/>
      <c r="E59" s="160">
        <v>0.21</v>
      </c>
      <c r="F59" s="852">
        <v>1331</v>
      </c>
      <c r="G59" s="853"/>
      <c r="H59" s="158"/>
      <c r="I59" s="262"/>
      <c r="J59" s="263"/>
      <c r="K59" s="263"/>
      <c r="L59" s="264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</row>
    <row r="60" spans="1:66" s="267" customFormat="1">
      <c r="A60" s="155"/>
      <c r="B60" s="159" t="s">
        <v>1490</v>
      </c>
      <c r="C60" s="744" t="s">
        <v>948</v>
      </c>
      <c r="D60" s="744"/>
      <c r="E60" s="160">
        <v>0.21</v>
      </c>
      <c r="F60" s="852">
        <v>1470</v>
      </c>
      <c r="G60" s="853"/>
      <c r="H60" s="158"/>
      <c r="I60" s="262"/>
      <c r="J60" s="263"/>
      <c r="K60" s="263"/>
      <c r="L60" s="264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</row>
    <row r="61" spans="1:66">
      <c r="A61" s="155"/>
      <c r="B61" s="159" t="s">
        <v>949</v>
      </c>
      <c r="C61" s="744" t="s">
        <v>950</v>
      </c>
      <c r="D61" s="744"/>
      <c r="E61" s="160">
        <v>0.26</v>
      </c>
      <c r="F61" s="852">
        <v>1406</v>
      </c>
      <c r="G61" s="853"/>
      <c r="H61" s="158"/>
      <c r="I61" s="64"/>
      <c r="J61" s="65"/>
      <c r="K61" s="65"/>
      <c r="L61" s="66"/>
    </row>
    <row r="62" spans="1:66" s="267" customFormat="1">
      <c r="A62" s="155"/>
      <c r="B62" s="159" t="s">
        <v>1495</v>
      </c>
      <c r="C62" s="744" t="s">
        <v>950</v>
      </c>
      <c r="D62" s="744"/>
      <c r="E62" s="160">
        <v>0.26</v>
      </c>
      <c r="F62" s="852">
        <v>1515</v>
      </c>
      <c r="G62" s="853"/>
      <c r="H62" s="158"/>
      <c r="I62" s="262"/>
      <c r="J62" s="263"/>
      <c r="K62" s="263"/>
      <c r="L62" s="264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</row>
    <row r="63" spans="1:66">
      <c r="A63" s="155"/>
      <c r="B63" s="159" t="s">
        <v>1496</v>
      </c>
      <c r="C63" s="744" t="s">
        <v>951</v>
      </c>
      <c r="D63" s="744"/>
      <c r="E63" s="160">
        <v>0.19</v>
      </c>
      <c r="F63" s="852">
        <v>1100</v>
      </c>
      <c r="G63" s="853"/>
      <c r="H63" s="158"/>
      <c r="I63" s="64"/>
      <c r="J63" s="65"/>
      <c r="K63" s="65"/>
      <c r="L63" s="66"/>
    </row>
    <row r="64" spans="1:66">
      <c r="A64" s="155"/>
      <c r="B64" s="159" t="s">
        <v>952</v>
      </c>
      <c r="C64" s="744" t="s">
        <v>953</v>
      </c>
      <c r="D64" s="744"/>
      <c r="E64" s="160">
        <v>0.27</v>
      </c>
      <c r="F64" s="852">
        <v>1450</v>
      </c>
      <c r="G64" s="853"/>
      <c r="H64" s="158"/>
      <c r="I64" s="64"/>
      <c r="J64" s="65"/>
      <c r="K64" s="65"/>
      <c r="L64" s="66"/>
    </row>
    <row r="65" spans="1:66">
      <c r="A65" s="155"/>
      <c r="B65" s="159" t="s">
        <v>954</v>
      </c>
      <c r="C65" s="744" t="s">
        <v>955</v>
      </c>
      <c r="D65" s="744"/>
      <c r="E65" s="160">
        <v>0.44</v>
      </c>
      <c r="F65" s="852">
        <v>2100</v>
      </c>
      <c r="G65" s="853"/>
      <c r="H65" s="158"/>
      <c r="I65" s="64"/>
      <c r="J65" s="65"/>
      <c r="K65" s="65"/>
      <c r="L65" s="66"/>
    </row>
    <row r="66" spans="1:66" s="406" customFormat="1">
      <c r="A66" s="155"/>
      <c r="B66" s="159" t="s">
        <v>1675</v>
      </c>
      <c r="C66" s="744" t="s">
        <v>957</v>
      </c>
      <c r="D66" s="744"/>
      <c r="E66" s="160">
        <v>0.33</v>
      </c>
      <c r="F66" s="852">
        <v>2000</v>
      </c>
      <c r="G66" s="853"/>
      <c r="H66" s="158"/>
      <c r="I66" s="385"/>
      <c r="J66" s="386"/>
      <c r="K66" s="386"/>
      <c r="L66" s="387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</row>
    <row r="67" spans="1:66" s="267" customFormat="1">
      <c r="A67" s="155"/>
      <c r="B67" s="159" t="s">
        <v>1502</v>
      </c>
      <c r="C67" s="744" t="s">
        <v>957</v>
      </c>
      <c r="D67" s="744"/>
      <c r="E67" s="160">
        <v>0.31</v>
      </c>
      <c r="F67" s="852">
        <v>1900</v>
      </c>
      <c r="G67" s="853"/>
      <c r="H67" s="158"/>
      <c r="I67" s="262"/>
      <c r="J67" s="263"/>
      <c r="K67" s="263"/>
      <c r="L67" s="264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</row>
    <row r="68" spans="1:66">
      <c r="A68" s="155"/>
      <c r="B68" s="159" t="s">
        <v>1503</v>
      </c>
      <c r="C68" s="744" t="s">
        <v>957</v>
      </c>
      <c r="D68" s="744"/>
      <c r="E68" s="160">
        <v>0.41</v>
      </c>
      <c r="F68" s="852">
        <v>2125</v>
      </c>
      <c r="G68" s="853"/>
      <c r="H68" s="158"/>
      <c r="I68" s="64"/>
      <c r="J68" s="65"/>
      <c r="K68" s="65"/>
      <c r="L68" s="66"/>
    </row>
    <row r="69" spans="1:66" s="267" customFormat="1">
      <c r="A69" s="155"/>
      <c r="B69" s="159" t="s">
        <v>956</v>
      </c>
      <c r="C69" s="744" t="s">
        <v>957</v>
      </c>
      <c r="D69" s="744"/>
      <c r="E69" s="160">
        <v>0.41</v>
      </c>
      <c r="F69" s="852">
        <v>2405</v>
      </c>
      <c r="G69" s="853"/>
      <c r="H69" s="158"/>
      <c r="I69" s="262"/>
      <c r="J69" s="263"/>
      <c r="K69" s="263"/>
      <c r="L69" s="264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</row>
    <row r="70" spans="1:66" s="267" customFormat="1">
      <c r="A70" s="155"/>
      <c r="B70" s="159" t="s">
        <v>1505</v>
      </c>
      <c r="C70" s="744" t="s">
        <v>959</v>
      </c>
      <c r="D70" s="744"/>
      <c r="E70" s="160">
        <v>0.61</v>
      </c>
      <c r="F70" s="852">
        <v>3100</v>
      </c>
      <c r="G70" s="853"/>
      <c r="H70" s="158"/>
      <c r="I70" s="262"/>
      <c r="J70" s="263"/>
      <c r="K70" s="263"/>
      <c r="L70" s="264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</row>
    <row r="71" spans="1:66">
      <c r="A71" s="155"/>
      <c r="B71" s="159" t="s">
        <v>958</v>
      </c>
      <c r="C71" s="744" t="s">
        <v>959</v>
      </c>
      <c r="D71" s="744"/>
      <c r="E71" s="160">
        <v>0.61</v>
      </c>
      <c r="F71" s="852">
        <v>2840</v>
      </c>
      <c r="G71" s="853"/>
      <c r="H71" s="158"/>
      <c r="I71" s="64"/>
      <c r="J71" s="65"/>
      <c r="K71" s="65"/>
      <c r="L71" s="66"/>
    </row>
    <row r="72" spans="1:66">
      <c r="A72" s="155"/>
      <c r="B72" s="159" t="s">
        <v>960</v>
      </c>
      <c r="C72" s="744" t="s">
        <v>961</v>
      </c>
      <c r="D72" s="744"/>
      <c r="E72" s="160">
        <v>0.6</v>
      </c>
      <c r="F72" s="852">
        <v>3170</v>
      </c>
      <c r="G72" s="853"/>
      <c r="H72" s="158"/>
      <c r="I72" s="64"/>
      <c r="J72" s="65"/>
      <c r="K72" s="65"/>
      <c r="L72" s="66"/>
    </row>
    <row r="73" spans="1:66" s="267" customFormat="1">
      <c r="A73" s="155"/>
      <c r="B73" s="159" t="s">
        <v>1507</v>
      </c>
      <c r="C73" s="744" t="s">
        <v>1508</v>
      </c>
      <c r="D73" s="744"/>
      <c r="E73" s="160">
        <v>1.01</v>
      </c>
      <c r="F73" s="852">
        <v>4452</v>
      </c>
      <c r="G73" s="853"/>
      <c r="H73" s="158"/>
      <c r="I73" s="262"/>
      <c r="J73" s="263"/>
      <c r="K73" s="263"/>
      <c r="L73" s="264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</row>
    <row r="74" spans="1:66">
      <c r="A74" s="155"/>
      <c r="B74" s="159" t="s">
        <v>962</v>
      </c>
      <c r="C74" s="744" t="s">
        <v>963</v>
      </c>
      <c r="D74" s="744"/>
      <c r="E74" s="160">
        <v>0.64</v>
      </c>
      <c r="F74" s="852">
        <v>2900</v>
      </c>
      <c r="G74" s="853"/>
      <c r="H74" s="158"/>
      <c r="I74" s="68"/>
      <c r="J74" s="69"/>
      <c r="K74" s="69"/>
      <c r="L74" s="70"/>
    </row>
    <row r="75" spans="1:66">
      <c r="A75" s="155"/>
      <c r="B75" s="159" t="s">
        <v>964</v>
      </c>
      <c r="C75" s="744" t="s">
        <v>965</v>
      </c>
      <c r="D75" s="744"/>
      <c r="E75" s="160">
        <v>0.74</v>
      </c>
      <c r="F75" s="852">
        <v>3700</v>
      </c>
      <c r="G75" s="853"/>
      <c r="H75" s="158"/>
      <c r="I75" s="68"/>
      <c r="J75" s="69"/>
      <c r="K75" s="69"/>
      <c r="L75" s="70"/>
    </row>
    <row r="76" spans="1:66" s="267" customFormat="1">
      <c r="A76" s="155"/>
      <c r="B76" s="159" t="s">
        <v>1679</v>
      </c>
      <c r="C76" s="744" t="s">
        <v>1509</v>
      </c>
      <c r="D76" s="744"/>
      <c r="E76" s="160">
        <v>1.1499999999999999</v>
      </c>
      <c r="F76" s="852">
        <v>4300</v>
      </c>
      <c r="G76" s="853"/>
      <c r="H76" s="158"/>
      <c r="I76" s="259"/>
      <c r="J76" s="260"/>
      <c r="K76" s="260"/>
      <c r="L76" s="261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</row>
    <row r="77" spans="1:66" s="406" customFormat="1">
      <c r="A77" s="155"/>
      <c r="B77" s="159" t="s">
        <v>1682</v>
      </c>
      <c r="C77" s="744" t="s">
        <v>1683</v>
      </c>
      <c r="D77" s="744"/>
      <c r="E77" s="160">
        <v>0.82</v>
      </c>
      <c r="F77" s="852">
        <v>4500</v>
      </c>
      <c r="G77" s="853"/>
      <c r="H77" s="158"/>
      <c r="I77" s="401"/>
      <c r="J77" s="402"/>
      <c r="K77" s="402"/>
      <c r="L77" s="403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</row>
    <row r="78" spans="1:66" s="406" customFormat="1">
      <c r="A78" s="155"/>
      <c r="B78" s="159" t="s">
        <v>1686</v>
      </c>
      <c r="C78" s="744" t="s">
        <v>1683</v>
      </c>
      <c r="D78" s="744"/>
      <c r="E78" s="160">
        <v>0.93</v>
      </c>
      <c r="F78" s="852">
        <v>4800</v>
      </c>
      <c r="G78" s="853"/>
      <c r="H78" s="158"/>
      <c r="I78" s="401"/>
      <c r="J78" s="402"/>
      <c r="K78" s="402"/>
      <c r="L78" s="403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</row>
    <row r="79" spans="1:66">
      <c r="A79" s="155"/>
      <c r="B79" s="159" t="s">
        <v>1687</v>
      </c>
      <c r="C79" s="744" t="s">
        <v>1510</v>
      </c>
      <c r="D79" s="744"/>
      <c r="E79" s="160">
        <v>1.3</v>
      </c>
      <c r="F79" s="852">
        <v>6700</v>
      </c>
      <c r="G79" s="853"/>
      <c r="H79" s="158"/>
      <c r="I79" s="68"/>
      <c r="J79" s="69"/>
      <c r="K79" s="69"/>
      <c r="L79" s="70"/>
    </row>
    <row r="80" spans="1:66" s="267" customFormat="1">
      <c r="A80" s="158"/>
      <c r="B80" s="159" t="s">
        <v>1689</v>
      </c>
      <c r="C80" s="744" t="s">
        <v>1511</v>
      </c>
      <c r="D80" s="744"/>
      <c r="E80" s="160">
        <v>1.26</v>
      </c>
      <c r="F80" s="852">
        <v>6600</v>
      </c>
      <c r="G80" s="853"/>
      <c r="H80" s="158"/>
      <c r="I80" s="259"/>
      <c r="J80" s="260"/>
      <c r="K80" s="260"/>
      <c r="L80" s="261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</row>
    <row r="81" spans="1:66" s="406" customFormat="1">
      <c r="A81" s="158"/>
      <c r="B81" s="159" t="s">
        <v>1692</v>
      </c>
      <c r="C81" s="744" t="s">
        <v>1693</v>
      </c>
      <c r="D81" s="744"/>
      <c r="E81" s="160">
        <v>1.56</v>
      </c>
      <c r="F81" s="850">
        <v>8500</v>
      </c>
      <c r="G81" s="851"/>
      <c r="H81" s="158"/>
      <c r="I81" s="385"/>
      <c r="J81" s="386"/>
      <c r="K81" s="386"/>
      <c r="L81" s="387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</row>
    <row r="82" spans="1:66" s="406" customFormat="1" ht="15.75" thickBot="1">
      <c r="A82" s="158"/>
      <c r="B82" s="161" t="s">
        <v>1696</v>
      </c>
      <c r="C82" s="751" t="s">
        <v>1697</v>
      </c>
      <c r="D82" s="751"/>
      <c r="E82" s="162">
        <v>1.88</v>
      </c>
      <c r="F82" s="848">
        <v>10000</v>
      </c>
      <c r="G82" s="849"/>
      <c r="H82" s="158"/>
      <c r="I82" s="385"/>
      <c r="J82" s="386"/>
      <c r="K82" s="386"/>
      <c r="L82" s="387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</row>
    <row r="83" spans="1:66">
      <c r="A83" s="50"/>
      <c r="B83" s="51"/>
      <c r="C83" s="51"/>
      <c r="D83" s="52"/>
      <c r="E83" s="53"/>
      <c r="F83" s="663"/>
      <c r="G83" s="663"/>
      <c r="H83" s="14"/>
      <c r="I83" s="68"/>
      <c r="J83" s="69"/>
      <c r="K83" s="69"/>
      <c r="L83" s="70"/>
    </row>
    <row r="84" spans="1:66">
      <c r="A84" s="13"/>
      <c r="B84" s="67" t="s">
        <v>302</v>
      </c>
      <c r="C84" s="67"/>
      <c r="D84" s="67"/>
      <c r="E84" s="67"/>
      <c r="F84" s="67"/>
      <c r="G84" s="67"/>
      <c r="H84" s="14"/>
      <c r="I84" s="68"/>
      <c r="J84" s="69"/>
      <c r="K84" s="69"/>
      <c r="L84" s="70"/>
    </row>
    <row r="85" spans="1:66">
      <c r="A85" s="13"/>
      <c r="B85" s="67" t="s">
        <v>303</v>
      </c>
      <c r="C85" s="67"/>
      <c r="D85" s="67"/>
      <c r="E85" s="67"/>
      <c r="F85" s="67"/>
      <c r="G85" s="67"/>
      <c r="H85" s="14"/>
      <c r="I85" s="68"/>
      <c r="J85" s="69"/>
      <c r="K85" s="69"/>
      <c r="L85" s="70"/>
    </row>
    <row r="86" spans="1:66">
      <c r="A86" s="13"/>
      <c r="B86" s="67" t="s">
        <v>305</v>
      </c>
      <c r="C86" s="67"/>
      <c r="D86" s="67"/>
      <c r="E86" s="67"/>
      <c r="F86" s="67"/>
      <c r="G86" s="67"/>
      <c r="H86" s="14"/>
      <c r="I86" s="68"/>
      <c r="J86" s="69"/>
      <c r="K86" s="69"/>
      <c r="L86" s="70"/>
    </row>
    <row r="87" spans="1:66">
      <c r="A87" s="13"/>
      <c r="B87" s="67"/>
      <c r="C87" s="67"/>
      <c r="D87" s="67"/>
      <c r="E87" s="67"/>
      <c r="F87" s="67"/>
      <c r="G87" s="67"/>
      <c r="H87" s="14"/>
      <c r="I87" s="68"/>
      <c r="J87" s="69"/>
      <c r="K87" s="69"/>
      <c r="L87" s="70"/>
    </row>
    <row r="88" spans="1:66">
      <c r="A88" s="13"/>
      <c r="B88" s="686" t="s">
        <v>306</v>
      </c>
      <c r="C88" s="686"/>
      <c r="D88" s="686"/>
      <c r="E88" s="686"/>
      <c r="F88" s="686"/>
      <c r="G88" s="686"/>
      <c r="H88" s="14"/>
      <c r="I88" s="68"/>
      <c r="J88" s="69"/>
      <c r="K88" s="69"/>
      <c r="L88" s="70"/>
    </row>
    <row r="89" spans="1:66">
      <c r="A89" s="13"/>
      <c r="B89" s="686" t="s">
        <v>307</v>
      </c>
      <c r="C89" s="686"/>
      <c r="D89" s="686"/>
      <c r="E89" s="686"/>
      <c r="F89" s="686"/>
      <c r="G89" s="686"/>
      <c r="H89" s="14"/>
      <c r="I89" s="68"/>
      <c r="J89" s="69"/>
      <c r="K89" s="69"/>
      <c r="L89" s="70"/>
    </row>
    <row r="90" spans="1:66">
      <c r="A90" s="13"/>
      <c r="B90" s="686" t="s">
        <v>903</v>
      </c>
      <c r="C90" s="686"/>
      <c r="D90" s="686"/>
      <c r="E90" s="686"/>
      <c r="F90" s="686"/>
      <c r="G90" s="686"/>
      <c r="H90" s="14"/>
      <c r="I90" s="68"/>
      <c r="J90" s="69"/>
      <c r="K90" s="69"/>
      <c r="L90" s="70"/>
    </row>
    <row r="91" spans="1:66">
      <c r="A91" s="13"/>
      <c r="B91" s="687" t="s">
        <v>309</v>
      </c>
      <c r="C91" s="687"/>
      <c r="D91" s="687"/>
      <c r="E91" s="687"/>
      <c r="F91" s="687"/>
      <c r="G91" s="687"/>
      <c r="H91" s="14"/>
      <c r="I91" s="68"/>
      <c r="J91" s="69"/>
      <c r="K91" s="69"/>
      <c r="L91" s="70"/>
    </row>
    <row r="92" spans="1:66">
      <c r="A92" s="13"/>
      <c r="B92" s="687" t="s">
        <v>310</v>
      </c>
      <c r="C92" s="687"/>
      <c r="D92" s="687"/>
      <c r="E92" s="687"/>
      <c r="F92" s="687"/>
      <c r="G92" s="687"/>
      <c r="H92" s="14"/>
      <c r="I92" s="68"/>
      <c r="J92" s="69"/>
      <c r="K92" s="69"/>
      <c r="L92" s="70"/>
    </row>
    <row r="93" spans="1:66">
      <c r="A93" s="13"/>
      <c r="B93" s="14"/>
      <c r="C93" s="14"/>
      <c r="D93" s="14"/>
      <c r="E93" s="14"/>
      <c r="F93" s="14"/>
      <c r="G93" s="14"/>
      <c r="H93" s="14"/>
      <c r="I93" s="68"/>
      <c r="J93" s="69"/>
      <c r="K93" s="69"/>
      <c r="L93" s="70"/>
    </row>
    <row r="94" spans="1:66">
      <c r="A94" s="13"/>
      <c r="B94" s="14"/>
      <c r="C94" s="14"/>
      <c r="D94" s="14"/>
      <c r="E94" s="14"/>
      <c r="F94" s="14"/>
      <c r="G94" s="14"/>
      <c r="H94" s="14"/>
      <c r="I94" s="68"/>
      <c r="J94" s="69"/>
      <c r="K94" s="69"/>
      <c r="L94" s="70"/>
    </row>
    <row r="95" spans="1:66">
      <c r="A95" s="13"/>
      <c r="B95" s="635" t="s">
        <v>311</v>
      </c>
      <c r="C95" s="635"/>
      <c r="D95" s="635"/>
      <c r="E95" s="635"/>
      <c r="F95" s="635"/>
      <c r="G95" s="635"/>
      <c r="H95" s="14"/>
      <c r="I95" s="68"/>
      <c r="J95" s="69"/>
      <c r="K95" s="69"/>
      <c r="L95" s="70"/>
    </row>
    <row r="96" spans="1:66">
      <c r="A96" s="13"/>
      <c r="B96" s="635" t="s">
        <v>312</v>
      </c>
      <c r="C96" s="635"/>
      <c r="D96" s="635"/>
      <c r="E96" s="635"/>
      <c r="F96" s="635"/>
      <c r="G96" s="635"/>
      <c r="H96" s="14"/>
      <c r="I96" s="68"/>
      <c r="J96" s="69"/>
      <c r="K96" s="69"/>
      <c r="L96" s="70"/>
    </row>
    <row r="97" spans="1:12">
      <c r="A97" s="13"/>
      <c r="B97" s="635" t="s">
        <v>313</v>
      </c>
      <c r="C97" s="635"/>
      <c r="D97" s="635"/>
      <c r="E97" s="635"/>
      <c r="F97" s="635"/>
      <c r="G97" s="635"/>
      <c r="H97" s="14"/>
      <c r="I97" s="68"/>
      <c r="J97" s="69"/>
      <c r="K97" s="69"/>
      <c r="L97" s="70"/>
    </row>
    <row r="98" spans="1:12">
      <c r="A98" s="13"/>
      <c r="B98" s="579" t="s">
        <v>1327</v>
      </c>
      <c r="C98" s="579"/>
      <c r="D98" s="579"/>
      <c r="E98" s="579"/>
      <c r="F98" s="579"/>
      <c r="G98" s="579"/>
      <c r="H98" s="14"/>
      <c r="I98" s="68"/>
      <c r="J98" s="69"/>
      <c r="K98" s="69"/>
      <c r="L98" s="70"/>
    </row>
    <row r="99" spans="1:12">
      <c r="A99" s="13"/>
      <c r="B99" s="579"/>
      <c r="C99" s="579"/>
      <c r="D99" s="579"/>
      <c r="E99" s="579"/>
      <c r="F99" s="579"/>
      <c r="G99" s="579"/>
      <c r="H99" s="14"/>
      <c r="I99" s="68"/>
      <c r="J99" s="69"/>
      <c r="K99" s="69"/>
      <c r="L99" s="70"/>
    </row>
    <row r="100" spans="1:12">
      <c r="A100" s="13"/>
      <c r="B100" s="63"/>
      <c r="C100" s="63"/>
      <c r="D100" s="63"/>
      <c r="E100" s="63"/>
      <c r="F100" s="63"/>
      <c r="G100" s="63"/>
      <c r="H100" s="14"/>
      <c r="I100" s="68"/>
      <c r="J100" s="69"/>
      <c r="K100" s="69"/>
      <c r="L100" s="70"/>
    </row>
    <row r="101" spans="1:12" ht="15.75" thickBot="1">
      <c r="A101" s="15"/>
      <c r="B101" s="577"/>
      <c r="C101" s="577"/>
      <c r="D101" s="577"/>
      <c r="E101" s="577"/>
      <c r="F101" s="577"/>
      <c r="G101" s="577"/>
      <c r="H101" s="16"/>
      <c r="I101" s="18"/>
      <c r="J101" s="19"/>
      <c r="K101" s="19"/>
      <c r="L101" s="20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>
      <c r="A519" s="3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>
      <c r="A520" s="3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3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>
      <c r="A522" s="3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</sheetData>
  <sheetProtection algorithmName="SHA-512" hashValue="TphvghCYkKnXWcr0WwlOBEd3JfTZPLHBn7R+WIQz0CgyzEp/6qgssAGWh5NR7EzYecHyV2B/ezhhEhb1n411+g==" saltValue="r+LYjE3KnV4qRPItuuj8Tg==" spinCount="100000" sheet="1" formatCells="0" formatColumns="0" formatRows="0" insertColumns="0" insertRows="0" insertHyperlinks="0" deleteColumns="0" deleteRows="0" sort="0" autoFilter="0" pivotTables="0"/>
  <mergeCells count="183">
    <mergeCell ref="F43:G43"/>
    <mergeCell ref="C45:D45"/>
    <mergeCell ref="C57:D57"/>
    <mergeCell ref="C58:D58"/>
    <mergeCell ref="C62:D62"/>
    <mergeCell ref="F62:G62"/>
    <mergeCell ref="C61:D61"/>
    <mergeCell ref="C63:D63"/>
    <mergeCell ref="C47:D47"/>
    <mergeCell ref="C48:D48"/>
    <mergeCell ref="C54:D54"/>
    <mergeCell ref="C59:D59"/>
    <mergeCell ref="C60:D60"/>
    <mergeCell ref="C49:D49"/>
    <mergeCell ref="C25:D25"/>
    <mergeCell ref="F25:G25"/>
    <mergeCell ref="C26:D26"/>
    <mergeCell ref="F26:G26"/>
    <mergeCell ref="C27:D27"/>
    <mergeCell ref="F27:G27"/>
    <mergeCell ref="C41:D41"/>
    <mergeCell ref="F41:G41"/>
    <mergeCell ref="C30:D30"/>
    <mergeCell ref="C31:D31"/>
    <mergeCell ref="F30:G30"/>
    <mergeCell ref="F31:G31"/>
    <mergeCell ref="C33:D33"/>
    <mergeCell ref="F33:G33"/>
    <mergeCell ref="C35:D35"/>
    <mergeCell ref="F35:G35"/>
    <mergeCell ref="C36:D36"/>
    <mergeCell ref="F36:G36"/>
    <mergeCell ref="C39:D39"/>
    <mergeCell ref="F39:G39"/>
    <mergeCell ref="C19:D19"/>
    <mergeCell ref="C20:D20"/>
    <mergeCell ref="C21:D21"/>
    <mergeCell ref="F19:G19"/>
    <mergeCell ref="F20:G20"/>
    <mergeCell ref="F21:G21"/>
    <mergeCell ref="C22:D22"/>
    <mergeCell ref="F22:G22"/>
    <mergeCell ref="C23:D23"/>
    <mergeCell ref="F23:G23"/>
    <mergeCell ref="I1:L7"/>
    <mergeCell ref="F13:G13"/>
    <mergeCell ref="I13:L13"/>
    <mergeCell ref="C4:H4"/>
    <mergeCell ref="C5:H5"/>
    <mergeCell ref="C6:H6"/>
    <mergeCell ref="C7:G7"/>
    <mergeCell ref="B9:G9"/>
    <mergeCell ref="I8:L9"/>
    <mergeCell ref="C2:H2"/>
    <mergeCell ref="C3:H3"/>
    <mergeCell ref="I18:L18"/>
    <mergeCell ref="F32:G32"/>
    <mergeCell ref="I32:L32"/>
    <mergeCell ref="F34:G34"/>
    <mergeCell ref="I34:L34"/>
    <mergeCell ref="F37:G37"/>
    <mergeCell ref="I37:L37"/>
    <mergeCell ref="F24:G24"/>
    <mergeCell ref="I24:L24"/>
    <mergeCell ref="F28:G28"/>
    <mergeCell ref="I28:L28"/>
    <mergeCell ref="F29:G29"/>
    <mergeCell ref="I29:L29"/>
    <mergeCell ref="I45:L45"/>
    <mergeCell ref="F49:G49"/>
    <mergeCell ref="M8:N10"/>
    <mergeCell ref="I10:L10"/>
    <mergeCell ref="I11:L11"/>
    <mergeCell ref="M11:N12"/>
    <mergeCell ref="F12:G12"/>
    <mergeCell ref="I12:L12"/>
    <mergeCell ref="C12:D12"/>
    <mergeCell ref="F16:G16"/>
    <mergeCell ref="I16:L16"/>
    <mergeCell ref="C16:D16"/>
    <mergeCell ref="C13:D13"/>
    <mergeCell ref="C14:D14"/>
    <mergeCell ref="C15:D15"/>
    <mergeCell ref="M13:M14"/>
    <mergeCell ref="F14:G14"/>
    <mergeCell ref="I14:L14"/>
    <mergeCell ref="F15:G15"/>
    <mergeCell ref="I15:L15"/>
    <mergeCell ref="A10:H10"/>
    <mergeCell ref="F17:G17"/>
    <mergeCell ref="I17:L17"/>
    <mergeCell ref="F18:G18"/>
    <mergeCell ref="F80:G80"/>
    <mergeCell ref="F66:G66"/>
    <mergeCell ref="F77:G77"/>
    <mergeCell ref="F78:G78"/>
    <mergeCell ref="F44:G44"/>
    <mergeCell ref="F38:G38"/>
    <mergeCell ref="I38:L38"/>
    <mergeCell ref="F40:G40"/>
    <mergeCell ref="I40:L40"/>
    <mergeCell ref="F42:G42"/>
    <mergeCell ref="I42:L42"/>
    <mergeCell ref="F75:G75"/>
    <mergeCell ref="F79:G79"/>
    <mergeCell ref="F61:G61"/>
    <mergeCell ref="F63:G63"/>
    <mergeCell ref="F51:G51"/>
    <mergeCell ref="F53:G53"/>
    <mergeCell ref="F54:G54"/>
    <mergeCell ref="F59:G59"/>
    <mergeCell ref="F60:G60"/>
    <mergeCell ref="F46:G46"/>
    <mergeCell ref="F47:G47"/>
    <mergeCell ref="F48:G48"/>
    <mergeCell ref="F45:G45"/>
    <mergeCell ref="F68:G68"/>
    <mergeCell ref="F71:G71"/>
    <mergeCell ref="F72:G72"/>
    <mergeCell ref="F74:G74"/>
    <mergeCell ref="F67:G67"/>
    <mergeCell ref="F69:G69"/>
    <mergeCell ref="F70:G70"/>
    <mergeCell ref="F73:G73"/>
    <mergeCell ref="F76:G76"/>
    <mergeCell ref="B98:G98"/>
    <mergeCell ref="B99:G99"/>
    <mergeCell ref="B101:G101"/>
    <mergeCell ref="B88:G88"/>
    <mergeCell ref="B89:G89"/>
    <mergeCell ref="B90:G90"/>
    <mergeCell ref="B91:G91"/>
    <mergeCell ref="B92:G92"/>
    <mergeCell ref="F82:G82"/>
    <mergeCell ref="F83:G83"/>
    <mergeCell ref="C17:D17"/>
    <mergeCell ref="C18:D18"/>
    <mergeCell ref="B95:G95"/>
    <mergeCell ref="B96:G96"/>
    <mergeCell ref="B97:G97"/>
    <mergeCell ref="C38:D38"/>
    <mergeCell ref="C40:D40"/>
    <mergeCell ref="C42:D42"/>
    <mergeCell ref="C43:D43"/>
    <mergeCell ref="C44:D44"/>
    <mergeCell ref="C46:D46"/>
    <mergeCell ref="C24:D24"/>
    <mergeCell ref="C28:D28"/>
    <mergeCell ref="C29:D29"/>
    <mergeCell ref="C32:D32"/>
    <mergeCell ref="C34:D34"/>
    <mergeCell ref="C37:D37"/>
    <mergeCell ref="C55:D55"/>
    <mergeCell ref="C56:D56"/>
    <mergeCell ref="A52:H52"/>
    <mergeCell ref="F55:G55"/>
    <mergeCell ref="F56:G56"/>
    <mergeCell ref="F57:G57"/>
    <mergeCell ref="F58:G58"/>
    <mergeCell ref="C81:D81"/>
    <mergeCell ref="C50:D50"/>
    <mergeCell ref="F50:G50"/>
    <mergeCell ref="C82:D82"/>
    <mergeCell ref="C80:D80"/>
    <mergeCell ref="C75:D75"/>
    <mergeCell ref="C79:D79"/>
    <mergeCell ref="C64:D64"/>
    <mergeCell ref="C65:D65"/>
    <mergeCell ref="C68:D68"/>
    <mergeCell ref="C71:D71"/>
    <mergeCell ref="C72:D72"/>
    <mergeCell ref="C74:D74"/>
    <mergeCell ref="C67:D67"/>
    <mergeCell ref="C69:D69"/>
    <mergeCell ref="C70:D70"/>
    <mergeCell ref="C73:D73"/>
    <mergeCell ref="C76:D76"/>
    <mergeCell ref="C66:D66"/>
    <mergeCell ref="C77:D77"/>
    <mergeCell ref="C78:D78"/>
    <mergeCell ref="F81:G81"/>
    <mergeCell ref="F64:G64"/>
    <mergeCell ref="F65:G65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4"/>
  <sheetViews>
    <sheetView workbookViewId="0">
      <selection activeCell="A10" sqref="A10:H10"/>
    </sheetView>
  </sheetViews>
  <sheetFormatPr defaultRowHeight="15"/>
  <cols>
    <col min="1" max="1" width="5.7109375" customWidth="1"/>
    <col min="2" max="2" width="18.42578125" style="406" customWidth="1"/>
    <col min="3" max="5" width="9.140625" style="406"/>
    <col min="6" max="6" width="9.5703125" style="406" customWidth="1"/>
    <col min="7" max="7" width="9.140625" style="406"/>
    <col min="8" max="8" width="10.7109375" style="406" customWidth="1"/>
    <col min="9" max="9" width="4" style="406" customWidth="1"/>
  </cols>
  <sheetData>
    <row r="1" spans="1:38">
      <c r="A1" s="7"/>
      <c r="B1" s="8"/>
      <c r="C1" s="8"/>
      <c r="D1" s="8"/>
      <c r="E1" s="8"/>
      <c r="F1" s="8"/>
      <c r="G1" s="8"/>
      <c r="H1" s="8"/>
      <c r="I1" s="9"/>
      <c r="J1" s="638"/>
      <c r="K1" s="536"/>
      <c r="L1" s="536"/>
      <c r="M1" s="53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5.75">
      <c r="A2" s="10"/>
      <c r="B2" s="11"/>
      <c r="C2" s="306"/>
      <c r="D2" s="397"/>
      <c r="E2" s="688" t="s">
        <v>1324</v>
      </c>
      <c r="F2" s="688"/>
      <c r="G2" s="688"/>
      <c r="H2" s="307"/>
      <c r="I2" s="396"/>
      <c r="J2" s="639"/>
      <c r="K2" s="538"/>
      <c r="L2" s="538"/>
      <c r="M2" s="539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15.75">
      <c r="A3" s="10"/>
      <c r="B3" s="11"/>
      <c r="C3" s="307"/>
      <c r="D3" s="397"/>
      <c r="E3" s="688" t="s">
        <v>1627</v>
      </c>
      <c r="F3" s="688"/>
      <c r="G3" s="688"/>
      <c r="H3" s="307"/>
      <c r="I3" s="396"/>
      <c r="J3" s="639"/>
      <c r="K3" s="538"/>
      <c r="L3" s="538"/>
      <c r="M3" s="539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15.75">
      <c r="A4" s="10"/>
      <c r="B4" s="11"/>
      <c r="C4" s="306"/>
      <c r="D4" s="397"/>
      <c r="E4" s="688" t="s">
        <v>1614</v>
      </c>
      <c r="F4" s="688"/>
      <c r="G4" s="688"/>
      <c r="H4" s="307"/>
      <c r="I4" s="396"/>
      <c r="J4" s="639"/>
      <c r="K4" s="538"/>
      <c r="L4" s="538"/>
      <c r="M4" s="539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ht="15.75">
      <c r="A5" s="10"/>
      <c r="B5" s="11"/>
      <c r="C5" s="306"/>
      <c r="D5" s="397"/>
      <c r="E5" s="688" t="s">
        <v>1325</v>
      </c>
      <c r="F5" s="688"/>
      <c r="G5" s="688"/>
      <c r="H5" s="307"/>
      <c r="I5" s="396"/>
      <c r="J5" s="639"/>
      <c r="K5" s="538"/>
      <c r="L5" s="538"/>
      <c r="M5" s="53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ht="15.75">
      <c r="A6" s="10"/>
      <c r="B6" s="11"/>
      <c r="C6" s="306"/>
      <c r="D6" s="397"/>
      <c r="E6" s="690" t="s">
        <v>1535</v>
      </c>
      <c r="F6" s="690"/>
      <c r="G6" s="690"/>
      <c r="H6" s="397"/>
      <c r="I6" s="398"/>
      <c r="J6" s="639"/>
      <c r="K6" s="538"/>
      <c r="L6" s="538"/>
      <c r="M6" s="53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5.5" customHeight="1" thickBot="1">
      <c r="A7" s="10"/>
      <c r="B7" s="11"/>
      <c r="C7" s="399"/>
      <c r="D7" s="692" t="s">
        <v>1626</v>
      </c>
      <c r="E7" s="692"/>
      <c r="F7" s="692"/>
      <c r="G7" s="692"/>
      <c r="H7" s="399"/>
      <c r="I7" s="400"/>
      <c r="J7" s="741"/>
      <c r="K7" s="742"/>
      <c r="L7" s="742"/>
      <c r="M7" s="74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>
      <c r="A8" s="10"/>
      <c r="B8" s="11"/>
      <c r="C8" s="11"/>
      <c r="D8" s="11"/>
      <c r="E8" s="11"/>
      <c r="F8" s="11"/>
      <c r="G8" s="11"/>
      <c r="H8" s="11"/>
      <c r="I8" s="12"/>
      <c r="J8" s="756" t="s">
        <v>289</v>
      </c>
      <c r="K8" s="757"/>
      <c r="L8" s="757"/>
      <c r="M8" s="758"/>
      <c r="N8" s="639"/>
      <c r="O8" s="67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>
      <c r="A9" s="13"/>
      <c r="B9" s="51"/>
      <c r="C9" s="51"/>
      <c r="D9" s="52"/>
      <c r="E9" s="53"/>
      <c r="F9" s="53"/>
      <c r="G9" s="388"/>
      <c r="H9" s="388"/>
      <c r="I9" s="12"/>
      <c r="J9" s="759"/>
      <c r="K9" s="760"/>
      <c r="L9" s="760"/>
      <c r="M9" s="76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t="15.75">
      <c r="A10" s="875" t="s">
        <v>905</v>
      </c>
      <c r="B10" s="876"/>
      <c r="C10" s="876"/>
      <c r="D10" s="876"/>
      <c r="E10" s="876"/>
      <c r="F10" s="876"/>
      <c r="G10" s="876"/>
      <c r="H10" s="876"/>
      <c r="I10" s="12"/>
      <c r="J10" s="285"/>
      <c r="K10" s="286"/>
      <c r="L10" s="286"/>
      <c r="M10" s="28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ht="15.75" thickBot="1">
      <c r="A11" s="13"/>
      <c r="B11" s="51"/>
      <c r="C11" s="51"/>
      <c r="D11" s="52"/>
      <c r="E11" s="53"/>
      <c r="F11" s="53"/>
      <c r="G11" s="388"/>
      <c r="H11" s="388"/>
      <c r="I11" s="12"/>
      <c r="J11" s="285"/>
      <c r="K11" s="286"/>
      <c r="L11" s="286"/>
      <c r="M11" s="28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>
      <c r="A12" s="13"/>
      <c r="B12" s="408" t="s">
        <v>144</v>
      </c>
      <c r="C12" s="873" t="s">
        <v>0</v>
      </c>
      <c r="D12" s="874"/>
      <c r="E12" s="874"/>
      <c r="F12" s="437" t="s">
        <v>1</v>
      </c>
      <c r="G12" s="877" t="s">
        <v>1850</v>
      </c>
      <c r="H12" s="878"/>
      <c r="I12" s="12"/>
      <c r="J12" s="285"/>
      <c r="K12" s="286"/>
      <c r="L12" s="286"/>
      <c r="M12" s="28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>
      <c r="A13" s="13"/>
      <c r="B13" s="435" t="s">
        <v>1876</v>
      </c>
      <c r="C13" s="432">
        <v>2990</v>
      </c>
      <c r="D13" s="432">
        <v>580</v>
      </c>
      <c r="E13" s="432">
        <v>280</v>
      </c>
      <c r="F13" s="432">
        <v>0.52500000000000002</v>
      </c>
      <c r="G13" s="864">
        <v>3600</v>
      </c>
      <c r="H13" s="865"/>
      <c r="I13" s="12"/>
      <c r="J13" s="285"/>
      <c r="K13" s="286"/>
      <c r="L13" s="286"/>
      <c r="M13" s="28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>
      <c r="A14" s="13"/>
      <c r="B14" s="435" t="s">
        <v>1877</v>
      </c>
      <c r="C14" s="432">
        <v>2990</v>
      </c>
      <c r="D14" s="432">
        <v>580</v>
      </c>
      <c r="E14" s="432">
        <v>280</v>
      </c>
      <c r="F14" s="432">
        <v>0.52500000000000002</v>
      </c>
      <c r="G14" s="864">
        <v>3620</v>
      </c>
      <c r="H14" s="865"/>
      <c r="I14" s="12"/>
      <c r="J14" s="285"/>
      <c r="K14" s="286"/>
      <c r="L14" s="286"/>
      <c r="M14" s="28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>
      <c r="A15" s="13"/>
      <c r="B15" s="435" t="s">
        <v>1878</v>
      </c>
      <c r="C15" s="432">
        <v>2990</v>
      </c>
      <c r="D15" s="432">
        <v>580</v>
      </c>
      <c r="E15" s="432">
        <v>430</v>
      </c>
      <c r="F15" s="432">
        <v>0.67500000000000004</v>
      </c>
      <c r="G15" s="864">
        <v>3630</v>
      </c>
      <c r="H15" s="865"/>
      <c r="I15" s="12"/>
      <c r="J15" s="285"/>
      <c r="K15" s="286"/>
      <c r="L15" s="286"/>
      <c r="M15" s="28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5" customHeight="1">
      <c r="A16" s="13"/>
      <c r="B16" s="435" t="s">
        <v>1879</v>
      </c>
      <c r="C16" s="432">
        <v>2990</v>
      </c>
      <c r="D16" s="432">
        <v>580</v>
      </c>
      <c r="E16" s="432">
        <v>430</v>
      </c>
      <c r="F16" s="432">
        <v>0.67500000000000004</v>
      </c>
      <c r="G16" s="864">
        <v>3590</v>
      </c>
      <c r="H16" s="865"/>
      <c r="I16" s="12"/>
      <c r="J16" s="285"/>
      <c r="K16" s="286"/>
      <c r="L16" s="286"/>
      <c r="M16" s="28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15" customHeight="1">
      <c r="A17" s="13"/>
      <c r="B17" s="435" t="s">
        <v>1880</v>
      </c>
      <c r="C17" s="432">
        <v>2990</v>
      </c>
      <c r="D17" s="432">
        <v>580</v>
      </c>
      <c r="E17" s="432">
        <v>430</v>
      </c>
      <c r="F17" s="432">
        <v>0.67500000000000004</v>
      </c>
      <c r="G17" s="864">
        <v>4440</v>
      </c>
      <c r="H17" s="865"/>
      <c r="I17" s="12"/>
      <c r="J17" s="285"/>
      <c r="K17" s="286"/>
      <c r="L17" s="286"/>
      <c r="M17" s="28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>
      <c r="A18" s="13"/>
      <c r="B18" s="435" t="s">
        <v>1881</v>
      </c>
      <c r="C18" s="432">
        <v>2990</v>
      </c>
      <c r="D18" s="432">
        <v>580</v>
      </c>
      <c r="E18" s="432">
        <v>580</v>
      </c>
      <c r="F18" s="432">
        <v>0.875</v>
      </c>
      <c r="G18" s="864">
        <v>4580</v>
      </c>
      <c r="H18" s="865"/>
      <c r="I18" s="12"/>
      <c r="J18" s="285"/>
      <c r="K18" s="286"/>
      <c r="L18" s="286"/>
      <c r="M18" s="28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15" customHeight="1">
      <c r="A19" s="13"/>
      <c r="B19" s="435" t="s">
        <v>1882</v>
      </c>
      <c r="C19" s="432">
        <v>2990</v>
      </c>
      <c r="D19" s="432">
        <v>580</v>
      </c>
      <c r="E19" s="432">
        <v>580</v>
      </c>
      <c r="F19" s="432">
        <v>0.875</v>
      </c>
      <c r="G19" s="864">
        <v>4650</v>
      </c>
      <c r="H19" s="865"/>
      <c r="I19" s="12"/>
      <c r="J19" s="285"/>
      <c r="K19" s="286"/>
      <c r="L19" s="286"/>
      <c r="M19" s="28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15" customHeight="1">
      <c r="A20" s="13"/>
      <c r="B20" s="435" t="s">
        <v>1883</v>
      </c>
      <c r="C20" s="432">
        <v>2990</v>
      </c>
      <c r="D20" s="432">
        <v>580</v>
      </c>
      <c r="E20" s="432">
        <v>580</v>
      </c>
      <c r="F20" s="432">
        <v>0.875</v>
      </c>
      <c r="G20" s="864">
        <v>4780</v>
      </c>
      <c r="H20" s="865"/>
      <c r="I20" s="12"/>
      <c r="J20" s="285"/>
      <c r="K20" s="286"/>
      <c r="L20" s="286"/>
      <c r="M20" s="28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5.75" customHeight="1">
      <c r="A21" s="13"/>
      <c r="B21" s="435" t="s">
        <v>1884</v>
      </c>
      <c r="C21" s="432">
        <v>2990</v>
      </c>
      <c r="D21" s="432">
        <v>580</v>
      </c>
      <c r="E21" s="432">
        <v>580</v>
      </c>
      <c r="F21" s="432">
        <v>0.875</v>
      </c>
      <c r="G21" s="864">
        <v>4890</v>
      </c>
      <c r="H21" s="865"/>
      <c r="I21" s="12"/>
      <c r="J21" s="285"/>
      <c r="K21" s="286"/>
      <c r="L21" s="286"/>
      <c r="M21" s="28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s="469" customFormat="1" ht="15.75" customHeight="1">
      <c r="A22" s="13"/>
      <c r="B22" s="435" t="s">
        <v>1885</v>
      </c>
      <c r="C22" s="432">
        <v>2990</v>
      </c>
      <c r="D22" s="432">
        <v>880</v>
      </c>
      <c r="E22" s="432">
        <v>430</v>
      </c>
      <c r="F22" s="432">
        <v>0.9</v>
      </c>
      <c r="G22" s="864">
        <v>5140</v>
      </c>
      <c r="H22" s="865"/>
      <c r="I22" s="12"/>
      <c r="J22" s="466"/>
      <c r="K22" s="467"/>
      <c r="L22" s="467"/>
      <c r="M22" s="468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s="469" customFormat="1" ht="15.75" customHeight="1">
      <c r="A23" s="13"/>
      <c r="B23" s="435" t="s">
        <v>1886</v>
      </c>
      <c r="C23" s="432">
        <v>2990</v>
      </c>
      <c r="D23" s="432">
        <v>880</v>
      </c>
      <c r="E23" s="432">
        <v>430</v>
      </c>
      <c r="F23" s="432">
        <v>0.9</v>
      </c>
      <c r="G23" s="864">
        <v>5260</v>
      </c>
      <c r="H23" s="865"/>
      <c r="I23" s="12"/>
      <c r="J23" s="466"/>
      <c r="K23" s="467"/>
      <c r="L23" s="467"/>
      <c r="M23" s="468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s="469" customFormat="1" ht="15.75" customHeight="1">
      <c r="A24" s="13"/>
      <c r="B24" s="435" t="s">
        <v>1887</v>
      </c>
      <c r="C24" s="432">
        <v>2990</v>
      </c>
      <c r="D24" s="432">
        <v>880</v>
      </c>
      <c r="E24" s="432">
        <v>430</v>
      </c>
      <c r="F24" s="432">
        <v>0.9</v>
      </c>
      <c r="G24" s="864">
        <v>5400</v>
      </c>
      <c r="H24" s="865"/>
      <c r="I24" s="12"/>
      <c r="J24" s="466"/>
      <c r="K24" s="467"/>
      <c r="L24" s="467"/>
      <c r="M24" s="468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s="469" customFormat="1" ht="15.75" customHeight="1">
      <c r="A25" s="13"/>
      <c r="B25" s="435" t="s">
        <v>1888</v>
      </c>
      <c r="C25" s="432">
        <v>2990</v>
      </c>
      <c r="D25" s="432">
        <v>880</v>
      </c>
      <c r="E25" s="432">
        <v>430</v>
      </c>
      <c r="F25" s="432">
        <v>0.9</v>
      </c>
      <c r="G25" s="864">
        <v>5700</v>
      </c>
      <c r="H25" s="865"/>
      <c r="I25" s="12"/>
      <c r="J25" s="466"/>
      <c r="K25" s="467"/>
      <c r="L25" s="467"/>
      <c r="M25" s="468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s="469" customFormat="1" ht="15.75" customHeight="1">
      <c r="A26" s="13"/>
      <c r="B26" s="435" t="s">
        <v>1889</v>
      </c>
      <c r="C26" s="432">
        <v>2990</v>
      </c>
      <c r="D26" s="432">
        <v>880</v>
      </c>
      <c r="E26" s="432">
        <v>430</v>
      </c>
      <c r="F26" s="432">
        <v>0.9</v>
      </c>
      <c r="G26" s="864">
        <v>5900</v>
      </c>
      <c r="H26" s="865"/>
      <c r="I26" s="12"/>
      <c r="J26" s="466"/>
      <c r="K26" s="467"/>
      <c r="L26" s="467"/>
      <c r="M26" s="468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s="469" customFormat="1" ht="15.75" customHeight="1">
      <c r="A27" s="13"/>
      <c r="B27" s="435" t="s">
        <v>1890</v>
      </c>
      <c r="C27" s="432">
        <v>2990</v>
      </c>
      <c r="D27" s="432">
        <v>880</v>
      </c>
      <c r="E27" s="432">
        <v>580</v>
      </c>
      <c r="F27" s="432">
        <v>1.125</v>
      </c>
      <c r="G27" s="864">
        <v>4520</v>
      </c>
      <c r="H27" s="865"/>
      <c r="I27" s="12"/>
      <c r="J27" s="466"/>
      <c r="K27" s="467"/>
      <c r="L27" s="467"/>
      <c r="M27" s="46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s="469" customFormat="1" ht="15.75" customHeight="1">
      <c r="A28" s="13"/>
      <c r="B28" s="435" t="s">
        <v>1891</v>
      </c>
      <c r="C28" s="432">
        <v>2990</v>
      </c>
      <c r="D28" s="432">
        <v>880</v>
      </c>
      <c r="E28" s="432">
        <v>580</v>
      </c>
      <c r="F28" s="432">
        <v>1.125</v>
      </c>
      <c r="G28" s="864">
        <v>4680</v>
      </c>
      <c r="H28" s="865"/>
      <c r="I28" s="12"/>
      <c r="J28" s="466"/>
      <c r="K28" s="467"/>
      <c r="L28" s="467"/>
      <c r="M28" s="46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s="469" customFormat="1" ht="15.75" customHeight="1">
      <c r="A29" s="13"/>
      <c r="B29" s="435" t="s">
        <v>1892</v>
      </c>
      <c r="C29" s="432">
        <v>2990</v>
      </c>
      <c r="D29" s="432">
        <v>880</v>
      </c>
      <c r="E29" s="432">
        <v>580</v>
      </c>
      <c r="F29" s="432">
        <v>1.125</v>
      </c>
      <c r="G29" s="864">
        <v>5050</v>
      </c>
      <c r="H29" s="865"/>
      <c r="I29" s="12"/>
      <c r="J29" s="466"/>
      <c r="K29" s="467"/>
      <c r="L29" s="467"/>
      <c r="M29" s="46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s="469" customFormat="1" ht="15.75" customHeight="1">
      <c r="A30" s="13"/>
      <c r="B30" s="435" t="s">
        <v>1893</v>
      </c>
      <c r="C30" s="432">
        <v>2990</v>
      </c>
      <c r="D30" s="432">
        <v>880</v>
      </c>
      <c r="E30" s="432">
        <v>880</v>
      </c>
      <c r="F30" s="432">
        <v>1.7</v>
      </c>
      <c r="G30" s="864">
        <v>5850</v>
      </c>
      <c r="H30" s="865"/>
      <c r="I30" s="12"/>
      <c r="J30" s="466"/>
      <c r="K30" s="467"/>
      <c r="L30" s="467"/>
      <c r="M30" s="46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s="469" customFormat="1" ht="15.75" customHeight="1">
      <c r="A31" s="13"/>
      <c r="B31" s="435" t="s">
        <v>1894</v>
      </c>
      <c r="C31" s="432">
        <v>2990</v>
      </c>
      <c r="D31" s="432">
        <v>880</v>
      </c>
      <c r="E31" s="432">
        <v>880</v>
      </c>
      <c r="F31" s="432">
        <v>1.7</v>
      </c>
      <c r="G31" s="864">
        <v>6870</v>
      </c>
      <c r="H31" s="865"/>
      <c r="I31" s="12"/>
      <c r="J31" s="466"/>
      <c r="K31" s="467"/>
      <c r="L31" s="467"/>
      <c r="M31" s="46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s="469" customFormat="1" ht="15.75" customHeight="1">
      <c r="A32" s="13"/>
      <c r="B32" s="435" t="s">
        <v>1895</v>
      </c>
      <c r="C32" s="432">
        <v>2990</v>
      </c>
      <c r="D32" s="432">
        <v>880</v>
      </c>
      <c r="E32" s="432">
        <v>880</v>
      </c>
      <c r="F32" s="432">
        <v>1.7</v>
      </c>
      <c r="G32" s="864">
        <v>6870</v>
      </c>
      <c r="H32" s="865"/>
      <c r="I32" s="12"/>
      <c r="J32" s="466"/>
      <c r="K32" s="467"/>
      <c r="L32" s="467"/>
      <c r="M32" s="46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s="469" customFormat="1" ht="15.75" customHeight="1">
      <c r="A33" s="13"/>
      <c r="B33" s="435" t="s">
        <v>1896</v>
      </c>
      <c r="C33" s="432">
        <v>2990</v>
      </c>
      <c r="D33" s="432">
        <v>880</v>
      </c>
      <c r="E33" s="432">
        <v>880</v>
      </c>
      <c r="F33" s="432">
        <v>1.7</v>
      </c>
      <c r="G33" s="864">
        <v>7390</v>
      </c>
      <c r="H33" s="865"/>
      <c r="I33" s="12"/>
      <c r="J33" s="466"/>
      <c r="K33" s="467"/>
      <c r="L33" s="467"/>
      <c r="M33" s="46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s="469" customFormat="1" ht="15.75" customHeight="1">
      <c r="A34" s="13"/>
      <c r="B34" s="435" t="s">
        <v>1897</v>
      </c>
      <c r="C34" s="432">
        <v>2990</v>
      </c>
      <c r="D34" s="432">
        <v>1880</v>
      </c>
      <c r="E34" s="432">
        <v>430</v>
      </c>
      <c r="F34" s="432">
        <v>1.35</v>
      </c>
      <c r="G34" s="864">
        <v>5100</v>
      </c>
      <c r="H34" s="865"/>
      <c r="I34" s="12"/>
      <c r="J34" s="466"/>
      <c r="K34" s="467"/>
      <c r="L34" s="467"/>
      <c r="M34" s="46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s="469" customFormat="1" ht="15.75" customHeight="1">
      <c r="A35" s="13"/>
      <c r="B35" s="435" t="s">
        <v>1898</v>
      </c>
      <c r="C35" s="432">
        <v>2990</v>
      </c>
      <c r="D35" s="432">
        <v>1880</v>
      </c>
      <c r="E35" s="432">
        <v>430</v>
      </c>
      <c r="F35" s="432">
        <v>1.35</v>
      </c>
      <c r="G35" s="864">
        <v>5790</v>
      </c>
      <c r="H35" s="865"/>
      <c r="I35" s="12"/>
      <c r="J35" s="466"/>
      <c r="K35" s="467"/>
      <c r="L35" s="467"/>
      <c r="M35" s="46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s="469" customFormat="1" ht="15.75" customHeight="1">
      <c r="A36" s="13"/>
      <c r="B36" s="435" t="s">
        <v>1899</v>
      </c>
      <c r="C36" s="432">
        <v>2990</v>
      </c>
      <c r="D36" s="432">
        <v>1880</v>
      </c>
      <c r="E36" s="432">
        <v>430</v>
      </c>
      <c r="F36" s="432">
        <v>1.35</v>
      </c>
      <c r="G36" s="864">
        <v>6130</v>
      </c>
      <c r="H36" s="865"/>
      <c r="I36" s="12"/>
      <c r="J36" s="466"/>
      <c r="K36" s="467"/>
      <c r="L36" s="467"/>
      <c r="M36" s="46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s="469" customFormat="1" ht="15.75" customHeight="1">
      <c r="A37" s="13"/>
      <c r="B37" s="435" t="s">
        <v>1900</v>
      </c>
      <c r="C37" s="432">
        <v>2990</v>
      </c>
      <c r="D37" s="432">
        <v>1880</v>
      </c>
      <c r="E37" s="432">
        <v>430</v>
      </c>
      <c r="F37" s="432">
        <v>1.35</v>
      </c>
      <c r="G37" s="864">
        <v>6330</v>
      </c>
      <c r="H37" s="865"/>
      <c r="I37" s="12"/>
      <c r="J37" s="466"/>
      <c r="K37" s="467"/>
      <c r="L37" s="467"/>
      <c r="M37" s="46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s="469" customFormat="1" ht="15.75" customHeight="1">
      <c r="A38" s="13"/>
      <c r="B38" s="435" t="s">
        <v>1901</v>
      </c>
      <c r="C38" s="432">
        <v>2990</v>
      </c>
      <c r="D38" s="432">
        <v>1880</v>
      </c>
      <c r="E38" s="432">
        <v>430</v>
      </c>
      <c r="F38" s="432">
        <v>1.35</v>
      </c>
      <c r="G38" s="864">
        <v>6790</v>
      </c>
      <c r="H38" s="865"/>
      <c r="I38" s="12"/>
      <c r="J38" s="466"/>
      <c r="K38" s="467"/>
      <c r="L38" s="467"/>
      <c r="M38" s="468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s="469" customFormat="1" ht="15.75" customHeight="1">
      <c r="A39" s="13"/>
      <c r="B39" s="435" t="s">
        <v>1902</v>
      </c>
      <c r="C39" s="432">
        <v>2990</v>
      </c>
      <c r="D39" s="432">
        <v>1880</v>
      </c>
      <c r="E39" s="432">
        <v>430</v>
      </c>
      <c r="F39" s="432">
        <v>1.35</v>
      </c>
      <c r="G39" s="864">
        <v>8100</v>
      </c>
      <c r="H39" s="865"/>
      <c r="I39" s="12"/>
      <c r="J39" s="466"/>
      <c r="K39" s="467"/>
      <c r="L39" s="467"/>
      <c r="M39" s="468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s="469" customFormat="1" ht="15.75" customHeight="1">
      <c r="A40" s="13"/>
      <c r="B40" s="435" t="s">
        <v>1903</v>
      </c>
      <c r="C40" s="432">
        <v>2990</v>
      </c>
      <c r="D40" s="432">
        <v>1880</v>
      </c>
      <c r="E40" s="432">
        <v>580</v>
      </c>
      <c r="F40" s="432">
        <v>1.55</v>
      </c>
      <c r="G40" s="864">
        <v>6400</v>
      </c>
      <c r="H40" s="865"/>
      <c r="I40" s="12"/>
      <c r="J40" s="466"/>
      <c r="K40" s="467"/>
      <c r="L40" s="467"/>
      <c r="M40" s="46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s="469" customFormat="1" ht="15.75" customHeight="1">
      <c r="A41" s="13"/>
      <c r="B41" s="435" t="s">
        <v>1904</v>
      </c>
      <c r="C41" s="432">
        <v>2990</v>
      </c>
      <c r="D41" s="432">
        <v>1880</v>
      </c>
      <c r="E41" s="432">
        <v>580</v>
      </c>
      <c r="F41" s="432">
        <v>1.55</v>
      </c>
      <c r="G41" s="864">
        <v>6600</v>
      </c>
      <c r="H41" s="865"/>
      <c r="I41" s="12"/>
      <c r="J41" s="466"/>
      <c r="K41" s="467"/>
      <c r="L41" s="467"/>
      <c r="M41" s="46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s="469" customFormat="1" ht="15.75" customHeight="1">
      <c r="A42" s="13"/>
      <c r="B42" s="435" t="s">
        <v>1905</v>
      </c>
      <c r="C42" s="432">
        <v>2990</v>
      </c>
      <c r="D42" s="432">
        <v>1880</v>
      </c>
      <c r="E42" s="432">
        <v>580</v>
      </c>
      <c r="F42" s="432">
        <v>1.55</v>
      </c>
      <c r="G42" s="864">
        <v>6900</v>
      </c>
      <c r="H42" s="865"/>
      <c r="I42" s="12"/>
      <c r="J42" s="466"/>
      <c r="K42" s="467"/>
      <c r="L42" s="467"/>
      <c r="M42" s="46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s="469" customFormat="1" ht="15.75" customHeight="1">
      <c r="A43" s="13"/>
      <c r="B43" s="435" t="s">
        <v>1906</v>
      </c>
      <c r="C43" s="432">
        <v>2990</v>
      </c>
      <c r="D43" s="432">
        <v>1880</v>
      </c>
      <c r="E43" s="432">
        <v>580</v>
      </c>
      <c r="F43" s="432">
        <v>1.55</v>
      </c>
      <c r="G43" s="864">
        <v>7400</v>
      </c>
      <c r="H43" s="865"/>
      <c r="I43" s="12"/>
      <c r="J43" s="466"/>
      <c r="K43" s="467"/>
      <c r="L43" s="467"/>
      <c r="M43" s="46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469" customFormat="1" ht="15.75" customHeight="1">
      <c r="A44" s="13"/>
      <c r="B44" s="435" t="s">
        <v>1907</v>
      </c>
      <c r="C44" s="432">
        <v>2990</v>
      </c>
      <c r="D44" s="432">
        <v>1880</v>
      </c>
      <c r="E44" s="432">
        <v>580</v>
      </c>
      <c r="F44" s="432">
        <v>1.55</v>
      </c>
      <c r="G44" s="864">
        <v>6800</v>
      </c>
      <c r="H44" s="865"/>
      <c r="I44" s="12"/>
      <c r="J44" s="466"/>
      <c r="K44" s="467"/>
      <c r="L44" s="467"/>
      <c r="M44" s="46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s="469" customFormat="1" ht="15.75" customHeight="1">
      <c r="A45" s="13"/>
      <c r="B45" s="435" t="s">
        <v>1908</v>
      </c>
      <c r="C45" s="432">
        <v>2990</v>
      </c>
      <c r="D45" s="432">
        <v>1880</v>
      </c>
      <c r="E45" s="432">
        <v>580</v>
      </c>
      <c r="F45" s="432">
        <v>1.55</v>
      </c>
      <c r="G45" s="864">
        <v>7200</v>
      </c>
      <c r="H45" s="865"/>
      <c r="I45" s="12"/>
      <c r="J45" s="466"/>
      <c r="K45" s="467"/>
      <c r="L45" s="467"/>
      <c r="M45" s="46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s="469" customFormat="1" ht="15.75" customHeight="1">
      <c r="A46" s="13"/>
      <c r="B46" s="435" t="s">
        <v>1909</v>
      </c>
      <c r="C46" s="432">
        <v>2990</v>
      </c>
      <c r="D46" s="432">
        <v>1880</v>
      </c>
      <c r="E46" s="432">
        <v>580</v>
      </c>
      <c r="F46" s="432">
        <v>1.55</v>
      </c>
      <c r="G46" s="864">
        <v>7700</v>
      </c>
      <c r="H46" s="865"/>
      <c r="I46" s="12"/>
      <c r="J46" s="466"/>
      <c r="K46" s="467"/>
      <c r="L46" s="467"/>
      <c r="M46" s="46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s="479" customFormat="1" ht="15.75" customHeight="1">
      <c r="A47" s="13"/>
      <c r="B47" s="435" t="s">
        <v>1910</v>
      </c>
      <c r="C47" s="432">
        <v>2990</v>
      </c>
      <c r="D47" s="432">
        <v>1880</v>
      </c>
      <c r="E47" s="432">
        <v>880</v>
      </c>
      <c r="F47" s="432">
        <v>1.9750000000000001</v>
      </c>
      <c r="G47" s="864">
        <v>7400</v>
      </c>
      <c r="H47" s="865"/>
      <c r="I47" s="12"/>
      <c r="J47" s="471"/>
      <c r="K47" s="472"/>
      <c r="L47" s="472"/>
      <c r="M47" s="473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s="479" customFormat="1" ht="15.75" customHeight="1">
      <c r="A48" s="13"/>
      <c r="B48" s="435" t="s">
        <v>1911</v>
      </c>
      <c r="C48" s="432">
        <v>2990</v>
      </c>
      <c r="D48" s="432">
        <v>1880</v>
      </c>
      <c r="E48" s="432">
        <v>880</v>
      </c>
      <c r="F48" s="432">
        <v>1.9750000000000001</v>
      </c>
      <c r="G48" s="864">
        <v>7500</v>
      </c>
      <c r="H48" s="865"/>
      <c r="I48" s="12"/>
      <c r="J48" s="471"/>
      <c r="K48" s="472"/>
      <c r="L48" s="472"/>
      <c r="M48" s="473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s="479" customFormat="1" ht="15.75" customHeight="1">
      <c r="A49" s="13"/>
      <c r="B49" s="435" t="s">
        <v>1912</v>
      </c>
      <c r="C49" s="432">
        <v>2990</v>
      </c>
      <c r="D49" s="432">
        <v>1880</v>
      </c>
      <c r="E49" s="432">
        <v>880</v>
      </c>
      <c r="F49" s="432">
        <v>1.9750000000000001</v>
      </c>
      <c r="G49" s="864">
        <v>7700</v>
      </c>
      <c r="H49" s="865"/>
      <c r="I49" s="12"/>
      <c r="J49" s="471"/>
      <c r="K49" s="472"/>
      <c r="L49" s="472"/>
      <c r="M49" s="473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s="479" customFormat="1" ht="15.75" customHeight="1">
      <c r="A50" s="13"/>
      <c r="B50" s="435" t="s">
        <v>1913</v>
      </c>
      <c r="C50" s="432">
        <v>2990</v>
      </c>
      <c r="D50" s="432">
        <v>1880</v>
      </c>
      <c r="E50" s="432">
        <v>880</v>
      </c>
      <c r="F50" s="432">
        <v>1.9750000000000001</v>
      </c>
      <c r="G50" s="864">
        <v>8100</v>
      </c>
      <c r="H50" s="865"/>
      <c r="I50" s="12"/>
      <c r="J50" s="471"/>
      <c r="K50" s="472"/>
      <c r="L50" s="472"/>
      <c r="M50" s="473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s="479" customFormat="1" ht="15.75" customHeight="1">
      <c r="A51" s="13"/>
      <c r="B51" s="435" t="s">
        <v>1914</v>
      </c>
      <c r="C51" s="432">
        <v>2990</v>
      </c>
      <c r="D51" s="432">
        <v>1880</v>
      </c>
      <c r="E51" s="432">
        <v>880</v>
      </c>
      <c r="F51" s="432">
        <v>1.9750000000000001</v>
      </c>
      <c r="G51" s="864">
        <v>8500</v>
      </c>
      <c r="H51" s="865"/>
      <c r="I51" s="12"/>
      <c r="J51" s="471"/>
      <c r="K51" s="472"/>
      <c r="L51" s="472"/>
      <c r="M51" s="473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s="479" customFormat="1" ht="15.75" customHeight="1">
      <c r="A52" s="13"/>
      <c r="B52" s="435" t="s">
        <v>1915</v>
      </c>
      <c r="C52" s="432">
        <v>2990</v>
      </c>
      <c r="D52" s="432">
        <v>1880</v>
      </c>
      <c r="E52" s="432">
        <v>880</v>
      </c>
      <c r="F52" s="432">
        <v>1.9750000000000001</v>
      </c>
      <c r="G52" s="864">
        <v>10100</v>
      </c>
      <c r="H52" s="865"/>
      <c r="I52" s="12"/>
      <c r="J52" s="471"/>
      <c r="K52" s="472"/>
      <c r="L52" s="472"/>
      <c r="M52" s="473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s="479" customFormat="1" ht="15.75" customHeight="1">
      <c r="A53" s="13"/>
      <c r="B53" s="435" t="s">
        <v>1916</v>
      </c>
      <c r="C53" s="432">
        <v>2990</v>
      </c>
      <c r="D53" s="432">
        <v>1880</v>
      </c>
      <c r="E53" s="432">
        <v>880</v>
      </c>
      <c r="F53" s="432">
        <v>1.9750000000000001</v>
      </c>
      <c r="G53" s="864">
        <v>11700</v>
      </c>
      <c r="H53" s="865"/>
      <c r="I53" s="12"/>
      <c r="J53" s="471"/>
      <c r="K53" s="472"/>
      <c r="L53" s="472"/>
      <c r="M53" s="473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479" customFormat="1" ht="15.75" customHeight="1">
      <c r="A54" s="13"/>
      <c r="B54" s="435" t="s">
        <v>1917</v>
      </c>
      <c r="C54" s="432">
        <v>2990</v>
      </c>
      <c r="D54" s="432">
        <v>1880</v>
      </c>
      <c r="E54" s="432">
        <v>1180</v>
      </c>
      <c r="F54" s="432">
        <v>2.7</v>
      </c>
      <c r="G54" s="864">
        <v>11900</v>
      </c>
      <c r="H54" s="865"/>
      <c r="I54" s="12"/>
      <c r="J54" s="471"/>
      <c r="K54" s="472"/>
      <c r="L54" s="472"/>
      <c r="M54" s="473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s="479" customFormat="1" ht="15.75" customHeight="1">
      <c r="A55" s="13"/>
      <c r="B55" s="435" t="s">
        <v>1918</v>
      </c>
      <c r="C55" s="432">
        <v>2990</v>
      </c>
      <c r="D55" s="432">
        <v>1880</v>
      </c>
      <c r="E55" s="432">
        <v>1180</v>
      </c>
      <c r="F55" s="432">
        <v>2.7</v>
      </c>
      <c r="G55" s="864">
        <v>13200</v>
      </c>
      <c r="H55" s="865"/>
      <c r="I55" s="12"/>
      <c r="J55" s="471"/>
      <c r="K55" s="472"/>
      <c r="L55" s="472"/>
      <c r="M55" s="473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s="479" customFormat="1" ht="15.75" customHeight="1">
      <c r="A56" s="13"/>
      <c r="B56" s="435" t="s">
        <v>1919</v>
      </c>
      <c r="C56" s="432">
        <v>2990</v>
      </c>
      <c r="D56" s="432">
        <v>1880</v>
      </c>
      <c r="E56" s="432">
        <v>1180</v>
      </c>
      <c r="F56" s="432">
        <v>2.7</v>
      </c>
      <c r="G56" s="864">
        <v>13600</v>
      </c>
      <c r="H56" s="865"/>
      <c r="I56" s="12"/>
      <c r="J56" s="471"/>
      <c r="K56" s="472"/>
      <c r="L56" s="472"/>
      <c r="M56" s="473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s="479" customFormat="1" ht="15.75" customHeight="1">
      <c r="A57" s="13"/>
      <c r="B57" s="435" t="s">
        <v>1920</v>
      </c>
      <c r="C57" s="432">
        <v>2990</v>
      </c>
      <c r="D57" s="432">
        <v>1880</v>
      </c>
      <c r="E57" s="432">
        <v>1180</v>
      </c>
      <c r="F57" s="432">
        <v>2.7</v>
      </c>
      <c r="G57" s="864">
        <v>13610</v>
      </c>
      <c r="H57" s="865"/>
      <c r="I57" s="12"/>
      <c r="J57" s="471"/>
      <c r="K57" s="472"/>
      <c r="L57" s="472"/>
      <c r="M57" s="473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s="479" customFormat="1" ht="15.75" customHeight="1">
      <c r="A58" s="13"/>
      <c r="B58" s="435" t="s">
        <v>1921</v>
      </c>
      <c r="C58" s="432">
        <v>2990</v>
      </c>
      <c r="D58" s="432">
        <v>1480</v>
      </c>
      <c r="E58" s="432">
        <v>430</v>
      </c>
      <c r="F58" s="432">
        <v>1.625</v>
      </c>
      <c r="G58" s="864">
        <v>7500</v>
      </c>
      <c r="H58" s="865"/>
      <c r="I58" s="12"/>
      <c r="J58" s="471"/>
      <c r="K58" s="472"/>
      <c r="L58" s="472"/>
      <c r="M58" s="473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s="479" customFormat="1" ht="15.75" customHeight="1">
      <c r="A59" s="13"/>
      <c r="B59" s="435" t="s">
        <v>1922</v>
      </c>
      <c r="C59" s="432">
        <v>2990</v>
      </c>
      <c r="D59" s="432">
        <v>1480</v>
      </c>
      <c r="E59" s="432">
        <v>430</v>
      </c>
      <c r="F59" s="432">
        <v>1.625</v>
      </c>
      <c r="G59" s="864">
        <v>8200</v>
      </c>
      <c r="H59" s="865"/>
      <c r="I59" s="12"/>
      <c r="J59" s="471"/>
      <c r="K59" s="472"/>
      <c r="L59" s="472"/>
      <c r="M59" s="473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s="479" customFormat="1" ht="15.75" customHeight="1">
      <c r="A60" s="13"/>
      <c r="B60" s="435" t="s">
        <v>1923</v>
      </c>
      <c r="C60" s="432">
        <v>2990</v>
      </c>
      <c r="D60" s="432">
        <v>1480</v>
      </c>
      <c r="E60" s="432">
        <v>430</v>
      </c>
      <c r="F60" s="432">
        <v>1.625</v>
      </c>
      <c r="G60" s="864">
        <v>9900</v>
      </c>
      <c r="H60" s="865"/>
      <c r="I60" s="12"/>
      <c r="J60" s="471"/>
      <c r="K60" s="472"/>
      <c r="L60" s="472"/>
      <c r="M60" s="473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s="479" customFormat="1" ht="15.75" customHeight="1">
      <c r="A61" s="13"/>
      <c r="B61" s="435" t="s">
        <v>1924</v>
      </c>
      <c r="C61" s="432">
        <v>2990</v>
      </c>
      <c r="D61" s="432">
        <v>1480</v>
      </c>
      <c r="E61" s="432">
        <v>430</v>
      </c>
      <c r="F61" s="432">
        <v>1.625</v>
      </c>
      <c r="G61" s="864">
        <v>15700</v>
      </c>
      <c r="H61" s="865"/>
      <c r="I61" s="12"/>
      <c r="J61" s="471"/>
      <c r="K61" s="472"/>
      <c r="L61" s="472"/>
      <c r="M61" s="473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s="479" customFormat="1" ht="15.75" customHeight="1">
      <c r="A62" s="13"/>
      <c r="B62" s="435" t="s">
        <v>1925</v>
      </c>
      <c r="C62" s="432">
        <v>2990</v>
      </c>
      <c r="D62" s="432">
        <v>1480</v>
      </c>
      <c r="E62" s="432">
        <v>580</v>
      </c>
      <c r="F62" s="432">
        <v>1.85</v>
      </c>
      <c r="G62" s="864">
        <v>7600</v>
      </c>
      <c r="H62" s="865"/>
      <c r="I62" s="12"/>
      <c r="J62" s="471"/>
      <c r="K62" s="472"/>
      <c r="L62" s="472"/>
      <c r="M62" s="473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1:38" s="479" customFormat="1" ht="15.75" customHeight="1">
      <c r="A63" s="13"/>
      <c r="B63" s="435" t="s">
        <v>1926</v>
      </c>
      <c r="C63" s="432">
        <v>2990</v>
      </c>
      <c r="D63" s="432">
        <v>1480</v>
      </c>
      <c r="E63" s="432">
        <v>580</v>
      </c>
      <c r="F63" s="432">
        <v>1.85</v>
      </c>
      <c r="G63" s="864">
        <v>9000</v>
      </c>
      <c r="H63" s="865"/>
      <c r="I63" s="12"/>
      <c r="J63" s="471"/>
      <c r="K63" s="472"/>
      <c r="L63" s="472"/>
      <c r="M63" s="473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s="479" customFormat="1" ht="15.75" customHeight="1">
      <c r="A64" s="13"/>
      <c r="B64" s="435" t="s">
        <v>1927</v>
      </c>
      <c r="C64" s="432">
        <v>2990</v>
      </c>
      <c r="D64" s="432">
        <v>1480</v>
      </c>
      <c r="E64" s="432">
        <v>580</v>
      </c>
      <c r="F64" s="432">
        <v>1.85</v>
      </c>
      <c r="G64" s="864">
        <v>9500</v>
      </c>
      <c r="H64" s="865"/>
      <c r="I64" s="12"/>
      <c r="J64" s="471"/>
      <c r="K64" s="472"/>
      <c r="L64" s="472"/>
      <c r="M64" s="473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s="479" customFormat="1" ht="15.75" customHeight="1">
      <c r="A65" s="13"/>
      <c r="B65" s="435" t="s">
        <v>1928</v>
      </c>
      <c r="C65" s="432">
        <v>2990</v>
      </c>
      <c r="D65" s="432">
        <v>1480</v>
      </c>
      <c r="E65" s="432">
        <v>580</v>
      </c>
      <c r="F65" s="432">
        <v>1.85</v>
      </c>
      <c r="G65" s="864">
        <v>10600</v>
      </c>
      <c r="H65" s="865"/>
      <c r="I65" s="12"/>
      <c r="J65" s="471"/>
      <c r="K65" s="472"/>
      <c r="L65" s="472"/>
      <c r="M65" s="473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s="479" customFormat="1" ht="15.75" customHeight="1">
      <c r="A66" s="13"/>
      <c r="B66" s="435" t="s">
        <v>1929</v>
      </c>
      <c r="C66" s="432">
        <v>2990</v>
      </c>
      <c r="D66" s="432">
        <v>1480</v>
      </c>
      <c r="E66" s="432">
        <v>580</v>
      </c>
      <c r="F66" s="432">
        <v>1.85</v>
      </c>
      <c r="G66" s="864">
        <v>14900</v>
      </c>
      <c r="H66" s="865"/>
      <c r="I66" s="12"/>
      <c r="J66" s="471"/>
      <c r="K66" s="472"/>
      <c r="L66" s="472"/>
      <c r="M66" s="473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s="479" customFormat="1" ht="15.75" customHeight="1">
      <c r="A67" s="13"/>
      <c r="B67" s="435" t="s">
        <v>1930</v>
      </c>
      <c r="C67" s="432">
        <v>2990</v>
      </c>
      <c r="D67" s="432">
        <v>1480</v>
      </c>
      <c r="E67" s="432">
        <v>580</v>
      </c>
      <c r="F67" s="432">
        <v>1.85</v>
      </c>
      <c r="G67" s="864">
        <v>13800</v>
      </c>
      <c r="H67" s="865"/>
      <c r="I67" s="12"/>
      <c r="J67" s="471"/>
      <c r="K67" s="472"/>
      <c r="L67" s="472"/>
      <c r="M67" s="473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s="479" customFormat="1" ht="15.75" customHeight="1">
      <c r="A68" s="13"/>
      <c r="B68" s="435" t="s">
        <v>1931</v>
      </c>
      <c r="C68" s="432">
        <v>2990</v>
      </c>
      <c r="D68" s="432">
        <v>1480</v>
      </c>
      <c r="E68" s="432">
        <v>880</v>
      </c>
      <c r="F68" s="432">
        <v>2.5</v>
      </c>
      <c r="G68" s="864">
        <v>10300</v>
      </c>
      <c r="H68" s="865"/>
      <c r="I68" s="12"/>
      <c r="J68" s="471"/>
      <c r="K68" s="472"/>
      <c r="L68" s="472"/>
      <c r="M68" s="473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1:38" s="479" customFormat="1" ht="15.75" customHeight="1">
      <c r="A69" s="13"/>
      <c r="B69" s="435" t="s">
        <v>1932</v>
      </c>
      <c r="C69" s="432">
        <v>2990</v>
      </c>
      <c r="D69" s="432">
        <v>1480</v>
      </c>
      <c r="E69" s="432">
        <v>880</v>
      </c>
      <c r="F69" s="432">
        <v>2.5</v>
      </c>
      <c r="G69" s="864">
        <v>10900</v>
      </c>
      <c r="H69" s="865"/>
      <c r="I69" s="12"/>
      <c r="J69" s="471"/>
      <c r="K69" s="472"/>
      <c r="L69" s="472"/>
      <c r="M69" s="473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s="479" customFormat="1" ht="15.75" customHeight="1">
      <c r="A70" s="13"/>
      <c r="B70" s="435" t="s">
        <v>1933</v>
      </c>
      <c r="C70" s="432">
        <v>2990</v>
      </c>
      <c r="D70" s="432">
        <v>1480</v>
      </c>
      <c r="E70" s="432">
        <v>880</v>
      </c>
      <c r="F70" s="432">
        <v>2.5</v>
      </c>
      <c r="G70" s="864">
        <v>11000</v>
      </c>
      <c r="H70" s="865"/>
      <c r="I70" s="12"/>
      <c r="J70" s="471"/>
      <c r="K70" s="472"/>
      <c r="L70" s="472"/>
      <c r="M70" s="473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s="479" customFormat="1" ht="15.75" customHeight="1">
      <c r="A71" s="13"/>
      <c r="B71" s="435" t="s">
        <v>1934</v>
      </c>
      <c r="C71" s="432">
        <v>2990</v>
      </c>
      <c r="D71" s="432">
        <v>1480</v>
      </c>
      <c r="E71" s="432">
        <v>880</v>
      </c>
      <c r="F71" s="432">
        <v>2.5</v>
      </c>
      <c r="G71" s="864">
        <v>12000</v>
      </c>
      <c r="H71" s="865"/>
      <c r="I71" s="12"/>
      <c r="J71" s="471"/>
      <c r="K71" s="472"/>
      <c r="L71" s="472"/>
      <c r="M71" s="473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s="479" customFormat="1" ht="15.75" customHeight="1">
      <c r="A72" s="13"/>
      <c r="B72" s="435" t="s">
        <v>1935</v>
      </c>
      <c r="C72" s="432">
        <v>2990</v>
      </c>
      <c r="D72" s="432">
        <v>1480</v>
      </c>
      <c r="E72" s="432">
        <v>880</v>
      </c>
      <c r="F72" s="432">
        <v>2.5</v>
      </c>
      <c r="G72" s="864">
        <v>11300</v>
      </c>
      <c r="H72" s="865"/>
      <c r="I72" s="12"/>
      <c r="J72" s="471"/>
      <c r="K72" s="472"/>
      <c r="L72" s="472"/>
      <c r="M72" s="473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s="479" customFormat="1" ht="15.75" customHeight="1">
      <c r="A73" s="13"/>
      <c r="B73" s="435" t="s">
        <v>1936</v>
      </c>
      <c r="C73" s="432">
        <v>2990</v>
      </c>
      <c r="D73" s="432">
        <v>1480</v>
      </c>
      <c r="E73" s="432">
        <v>880</v>
      </c>
      <c r="F73" s="432">
        <v>2.5</v>
      </c>
      <c r="G73" s="864">
        <v>12050</v>
      </c>
      <c r="H73" s="865"/>
      <c r="I73" s="12"/>
      <c r="J73" s="471"/>
      <c r="K73" s="472"/>
      <c r="L73" s="472"/>
      <c r="M73" s="473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1:38" s="479" customFormat="1" ht="15.75" customHeight="1">
      <c r="A74" s="13"/>
      <c r="B74" s="435" t="s">
        <v>1937</v>
      </c>
      <c r="C74" s="432">
        <v>2990</v>
      </c>
      <c r="D74" s="432">
        <v>1480</v>
      </c>
      <c r="E74" s="432">
        <v>880</v>
      </c>
      <c r="F74" s="432">
        <v>2.5</v>
      </c>
      <c r="G74" s="864">
        <v>12900</v>
      </c>
      <c r="H74" s="865"/>
      <c r="I74" s="12"/>
      <c r="J74" s="471"/>
      <c r="K74" s="472"/>
      <c r="L74" s="472"/>
      <c r="M74" s="473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1:38" s="479" customFormat="1" ht="15.75" customHeight="1">
      <c r="A75" s="13"/>
      <c r="B75" s="435" t="s">
        <v>1938</v>
      </c>
      <c r="C75" s="432">
        <v>2990</v>
      </c>
      <c r="D75" s="432">
        <v>1480</v>
      </c>
      <c r="E75" s="432">
        <v>880</v>
      </c>
      <c r="F75" s="432">
        <v>2.5</v>
      </c>
      <c r="G75" s="864">
        <v>13000</v>
      </c>
      <c r="H75" s="865"/>
      <c r="I75" s="12"/>
      <c r="J75" s="471"/>
      <c r="K75" s="472"/>
      <c r="L75" s="472"/>
      <c r="M75" s="473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</row>
    <row r="76" spans="1:38" s="479" customFormat="1" ht="15.75" customHeight="1">
      <c r="A76" s="13"/>
      <c r="B76" s="435" t="s">
        <v>1939</v>
      </c>
      <c r="C76" s="432">
        <v>2990</v>
      </c>
      <c r="D76" s="432">
        <v>1480</v>
      </c>
      <c r="E76" s="432">
        <v>880</v>
      </c>
      <c r="F76" s="432">
        <v>2.5</v>
      </c>
      <c r="G76" s="864">
        <v>11000</v>
      </c>
      <c r="H76" s="865"/>
      <c r="I76" s="12"/>
      <c r="J76" s="471"/>
      <c r="K76" s="472"/>
      <c r="L76" s="472"/>
      <c r="M76" s="473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1:38" s="469" customFormat="1" ht="15.75" customHeight="1">
      <c r="A77" s="13"/>
      <c r="B77" s="435" t="s">
        <v>1940</v>
      </c>
      <c r="C77" s="432">
        <v>2990</v>
      </c>
      <c r="D77" s="432">
        <v>1480</v>
      </c>
      <c r="E77" s="432">
        <v>880</v>
      </c>
      <c r="F77" s="432">
        <v>2.5</v>
      </c>
      <c r="G77" s="864">
        <v>12900</v>
      </c>
      <c r="H77" s="865"/>
      <c r="I77" s="12"/>
      <c r="J77" s="466"/>
      <c r="K77" s="467"/>
      <c r="L77" s="467"/>
      <c r="M77" s="468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:38" s="469" customFormat="1" ht="15.75" customHeight="1">
      <c r="A78" s="13"/>
      <c r="B78" s="435" t="s">
        <v>1941</v>
      </c>
      <c r="C78" s="432">
        <v>2990</v>
      </c>
      <c r="D78" s="432">
        <v>1840</v>
      </c>
      <c r="E78" s="432">
        <v>580</v>
      </c>
      <c r="F78" s="432">
        <v>2.65</v>
      </c>
      <c r="G78" s="864">
        <v>10500</v>
      </c>
      <c r="H78" s="865"/>
      <c r="I78" s="12"/>
      <c r="J78" s="466"/>
      <c r="K78" s="467"/>
      <c r="L78" s="467"/>
      <c r="M78" s="468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38" s="479" customFormat="1" ht="15.75" customHeight="1">
      <c r="A79" s="13"/>
      <c r="B79" s="435" t="s">
        <v>1942</v>
      </c>
      <c r="C79" s="432">
        <v>2990</v>
      </c>
      <c r="D79" s="432">
        <v>1840</v>
      </c>
      <c r="E79" s="432">
        <v>580</v>
      </c>
      <c r="F79" s="432">
        <v>2.65</v>
      </c>
      <c r="G79" s="864">
        <v>10800</v>
      </c>
      <c r="H79" s="865"/>
      <c r="I79" s="12"/>
      <c r="J79" s="471"/>
      <c r="K79" s="472"/>
      <c r="L79" s="472"/>
      <c r="M79" s="473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s="479" customFormat="1" ht="15.75" customHeight="1">
      <c r="A80" s="13"/>
      <c r="B80" s="435" t="s">
        <v>1943</v>
      </c>
      <c r="C80" s="432">
        <v>2990</v>
      </c>
      <c r="D80" s="432">
        <v>1840</v>
      </c>
      <c r="E80" s="432">
        <v>580</v>
      </c>
      <c r="F80" s="432">
        <v>2.65</v>
      </c>
      <c r="G80" s="864">
        <v>12600</v>
      </c>
      <c r="H80" s="865"/>
      <c r="I80" s="12"/>
      <c r="J80" s="471"/>
      <c r="K80" s="472"/>
      <c r="L80" s="472"/>
      <c r="M80" s="473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1:38" s="479" customFormat="1" ht="15.75" customHeight="1">
      <c r="A81" s="13"/>
      <c r="B81" s="435" t="s">
        <v>1944</v>
      </c>
      <c r="C81" s="432">
        <v>2990</v>
      </c>
      <c r="D81" s="432">
        <v>1840</v>
      </c>
      <c r="E81" s="432">
        <v>580</v>
      </c>
      <c r="F81" s="432">
        <v>2.65</v>
      </c>
      <c r="G81" s="864">
        <v>12800</v>
      </c>
      <c r="H81" s="865"/>
      <c r="I81" s="12"/>
      <c r="J81" s="471"/>
      <c r="K81" s="472"/>
      <c r="L81" s="472"/>
      <c r="M81" s="473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38" s="479" customFormat="1" ht="15.75" customHeight="1">
      <c r="A82" s="13"/>
      <c r="B82" s="435" t="s">
        <v>1945</v>
      </c>
      <c r="C82" s="432">
        <v>2990</v>
      </c>
      <c r="D82" s="432">
        <v>1840</v>
      </c>
      <c r="E82" s="432">
        <v>580</v>
      </c>
      <c r="F82" s="432">
        <v>2.65</v>
      </c>
      <c r="G82" s="864">
        <v>13000</v>
      </c>
      <c r="H82" s="865"/>
      <c r="I82" s="12"/>
      <c r="J82" s="471"/>
      <c r="K82" s="472"/>
      <c r="L82" s="472"/>
      <c r="M82" s="473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</row>
    <row r="83" spans="1:38" s="479" customFormat="1" ht="15.75" customHeight="1">
      <c r="A83" s="13"/>
      <c r="B83" s="435" t="s">
        <v>1946</v>
      </c>
      <c r="C83" s="432">
        <v>2990</v>
      </c>
      <c r="D83" s="432">
        <v>1840</v>
      </c>
      <c r="E83" s="432">
        <v>580</v>
      </c>
      <c r="F83" s="432">
        <v>2.65</v>
      </c>
      <c r="G83" s="864">
        <v>13100</v>
      </c>
      <c r="H83" s="865"/>
      <c r="I83" s="12"/>
      <c r="J83" s="471"/>
      <c r="K83" s="472"/>
      <c r="L83" s="472"/>
      <c r="M83" s="473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</row>
    <row r="84" spans="1:38" s="479" customFormat="1" ht="15.75" customHeight="1">
      <c r="A84" s="13"/>
      <c r="B84" s="435" t="s">
        <v>1947</v>
      </c>
      <c r="C84" s="432">
        <v>2990</v>
      </c>
      <c r="D84" s="432">
        <v>1840</v>
      </c>
      <c r="E84" s="432">
        <v>580</v>
      </c>
      <c r="F84" s="432">
        <v>2.65</v>
      </c>
      <c r="G84" s="864">
        <v>18000</v>
      </c>
      <c r="H84" s="865"/>
      <c r="I84" s="12"/>
      <c r="J84" s="471"/>
      <c r="K84" s="472"/>
      <c r="L84" s="472"/>
      <c r="M84" s="473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</row>
    <row r="85" spans="1:38" s="479" customFormat="1" ht="15.75" customHeight="1">
      <c r="A85" s="13"/>
      <c r="B85" s="435" t="s">
        <v>1948</v>
      </c>
      <c r="C85" s="432">
        <v>2990</v>
      </c>
      <c r="D85" s="432">
        <v>1840</v>
      </c>
      <c r="E85" s="432">
        <v>880</v>
      </c>
      <c r="F85" s="432">
        <v>3.0750000000000002</v>
      </c>
      <c r="G85" s="864">
        <v>12000</v>
      </c>
      <c r="H85" s="865"/>
      <c r="I85" s="12"/>
      <c r="J85" s="471"/>
      <c r="K85" s="472"/>
      <c r="L85" s="472"/>
      <c r="M85" s="473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</row>
    <row r="86" spans="1:38" s="479" customFormat="1" ht="15.75" customHeight="1">
      <c r="A86" s="13"/>
      <c r="B86" s="435" t="s">
        <v>1949</v>
      </c>
      <c r="C86" s="432">
        <v>2990</v>
      </c>
      <c r="D86" s="432">
        <v>1840</v>
      </c>
      <c r="E86" s="432">
        <v>880</v>
      </c>
      <c r="F86" s="432">
        <v>3.0750000000000002</v>
      </c>
      <c r="G86" s="864">
        <v>12500</v>
      </c>
      <c r="H86" s="865"/>
      <c r="I86" s="12"/>
      <c r="J86" s="471"/>
      <c r="K86" s="472"/>
      <c r="L86" s="472"/>
      <c r="M86" s="473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1:38" s="479" customFormat="1" ht="15.75" customHeight="1">
      <c r="A87" s="13"/>
      <c r="B87" s="435" t="s">
        <v>1950</v>
      </c>
      <c r="C87" s="432">
        <v>2990</v>
      </c>
      <c r="D87" s="432">
        <v>1840</v>
      </c>
      <c r="E87" s="432">
        <v>880</v>
      </c>
      <c r="F87" s="432">
        <v>3.0750000000000002</v>
      </c>
      <c r="G87" s="864">
        <v>13100</v>
      </c>
      <c r="H87" s="865"/>
      <c r="I87" s="12"/>
      <c r="J87" s="471"/>
      <c r="K87" s="472"/>
      <c r="L87" s="472"/>
      <c r="M87" s="473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</row>
    <row r="88" spans="1:38" s="479" customFormat="1" ht="15.75" customHeight="1">
      <c r="A88" s="13"/>
      <c r="B88" s="435" t="s">
        <v>1951</v>
      </c>
      <c r="C88" s="432">
        <v>2990</v>
      </c>
      <c r="D88" s="432">
        <v>1840</v>
      </c>
      <c r="E88" s="432">
        <v>880</v>
      </c>
      <c r="F88" s="432">
        <v>3.0750000000000002</v>
      </c>
      <c r="G88" s="864">
        <v>14500</v>
      </c>
      <c r="H88" s="865"/>
      <c r="I88" s="12"/>
      <c r="J88" s="471"/>
      <c r="K88" s="472"/>
      <c r="L88" s="472"/>
      <c r="M88" s="473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 spans="1:38" s="479" customFormat="1" ht="15.75" customHeight="1">
      <c r="A89" s="13"/>
      <c r="B89" s="435" t="s">
        <v>1952</v>
      </c>
      <c r="C89" s="432">
        <v>2990</v>
      </c>
      <c r="D89" s="432">
        <v>1840</v>
      </c>
      <c r="E89" s="432">
        <v>880</v>
      </c>
      <c r="F89" s="432">
        <v>3.0750000000000002</v>
      </c>
      <c r="G89" s="864">
        <v>14600</v>
      </c>
      <c r="H89" s="865"/>
      <c r="I89" s="12"/>
      <c r="J89" s="471"/>
      <c r="K89" s="472"/>
      <c r="L89" s="472"/>
      <c r="M89" s="473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1:38" s="479" customFormat="1" ht="15.75" customHeight="1">
      <c r="A90" s="13"/>
      <c r="B90" s="435" t="s">
        <v>1953</v>
      </c>
      <c r="C90" s="432">
        <v>2990</v>
      </c>
      <c r="D90" s="432">
        <v>1840</v>
      </c>
      <c r="E90" s="432">
        <v>880</v>
      </c>
      <c r="F90" s="432">
        <v>3.0750000000000002</v>
      </c>
      <c r="G90" s="864">
        <v>16100</v>
      </c>
      <c r="H90" s="865"/>
      <c r="I90" s="12"/>
      <c r="J90" s="471"/>
      <c r="K90" s="472"/>
      <c r="L90" s="472"/>
      <c r="M90" s="473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1:38" s="479" customFormat="1" ht="15.75" customHeight="1">
      <c r="A91" s="13"/>
      <c r="B91" s="435" t="s">
        <v>1954</v>
      </c>
      <c r="C91" s="432">
        <v>2990</v>
      </c>
      <c r="D91" s="432">
        <v>1840</v>
      </c>
      <c r="E91" s="432">
        <v>880</v>
      </c>
      <c r="F91" s="432">
        <v>3.0750000000000002</v>
      </c>
      <c r="G91" s="864">
        <v>14100</v>
      </c>
      <c r="H91" s="865"/>
      <c r="I91" s="12"/>
      <c r="J91" s="471"/>
      <c r="K91" s="472"/>
      <c r="L91" s="472"/>
      <c r="M91" s="473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s="479" customFormat="1" ht="15.75" customHeight="1">
      <c r="A92" s="13"/>
      <c r="B92" s="435" t="s">
        <v>1955</v>
      </c>
      <c r="C92" s="432">
        <v>2990</v>
      </c>
      <c r="D92" s="432">
        <v>1840</v>
      </c>
      <c r="E92" s="432">
        <v>880</v>
      </c>
      <c r="F92" s="432">
        <v>3.0750000000000002</v>
      </c>
      <c r="G92" s="864">
        <v>14150</v>
      </c>
      <c r="H92" s="865"/>
      <c r="I92" s="12"/>
      <c r="J92" s="471"/>
      <c r="K92" s="472"/>
      <c r="L92" s="472"/>
      <c r="M92" s="473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</row>
    <row r="93" spans="1:38" s="479" customFormat="1" ht="15.75" customHeight="1">
      <c r="A93" s="13"/>
      <c r="B93" s="435" t="s">
        <v>1956</v>
      </c>
      <c r="C93" s="432">
        <v>2990</v>
      </c>
      <c r="D93" s="432">
        <v>1840</v>
      </c>
      <c r="E93" s="432">
        <v>880</v>
      </c>
      <c r="F93" s="432">
        <v>3.0750000000000002</v>
      </c>
      <c r="G93" s="864">
        <v>15000</v>
      </c>
      <c r="H93" s="865"/>
      <c r="I93" s="12"/>
      <c r="J93" s="471"/>
      <c r="K93" s="472"/>
      <c r="L93" s="472"/>
      <c r="M93" s="473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1:38" s="479" customFormat="1" ht="15.75" customHeight="1">
      <c r="A94" s="13"/>
      <c r="B94" s="435" t="s">
        <v>1957</v>
      </c>
      <c r="C94" s="432">
        <v>2990</v>
      </c>
      <c r="D94" s="432">
        <v>1840</v>
      </c>
      <c r="E94" s="432">
        <v>880</v>
      </c>
      <c r="F94" s="432">
        <v>3.0750000000000002</v>
      </c>
      <c r="G94" s="864">
        <v>15600</v>
      </c>
      <c r="H94" s="865"/>
      <c r="I94" s="12"/>
      <c r="J94" s="471"/>
      <c r="K94" s="472"/>
      <c r="L94" s="472"/>
      <c r="M94" s="473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1:38" s="479" customFormat="1" ht="15.75" customHeight="1">
      <c r="A95" s="13"/>
      <c r="B95" s="435" t="s">
        <v>1958</v>
      </c>
      <c r="C95" s="432">
        <v>2990</v>
      </c>
      <c r="D95" s="432">
        <v>1840</v>
      </c>
      <c r="E95" s="432">
        <v>880</v>
      </c>
      <c r="F95" s="432">
        <v>3.0750000000000002</v>
      </c>
      <c r="G95" s="864">
        <v>15000</v>
      </c>
      <c r="H95" s="865"/>
      <c r="I95" s="12"/>
      <c r="J95" s="471"/>
      <c r="K95" s="472"/>
      <c r="L95" s="472"/>
      <c r="M95" s="473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</row>
    <row r="96" spans="1:38" s="479" customFormat="1" ht="15.75" customHeight="1">
      <c r="A96" s="13"/>
      <c r="B96" s="435" t="s">
        <v>1959</v>
      </c>
      <c r="C96" s="432">
        <v>2990</v>
      </c>
      <c r="D96" s="432">
        <v>1840</v>
      </c>
      <c r="E96" s="432">
        <v>880</v>
      </c>
      <c r="F96" s="432">
        <v>3.0750000000000002</v>
      </c>
      <c r="G96" s="864">
        <v>15600</v>
      </c>
      <c r="H96" s="865"/>
      <c r="I96" s="12"/>
      <c r="J96" s="471"/>
      <c r="K96" s="472"/>
      <c r="L96" s="472"/>
      <c r="M96" s="473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s="479" customFormat="1" ht="15.75" customHeight="1">
      <c r="A97" s="13"/>
      <c r="B97" s="435" t="s">
        <v>1960</v>
      </c>
      <c r="C97" s="432">
        <v>2990</v>
      </c>
      <c r="D97" s="432">
        <v>2080</v>
      </c>
      <c r="E97" s="432">
        <v>880</v>
      </c>
      <c r="F97" s="432">
        <v>3.6749999999999998</v>
      </c>
      <c r="G97" s="864">
        <v>17600</v>
      </c>
      <c r="H97" s="865"/>
      <c r="I97" s="12"/>
      <c r="J97" s="471"/>
      <c r="K97" s="472"/>
      <c r="L97" s="472"/>
      <c r="M97" s="473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</row>
    <row r="98" spans="1:38" s="479" customFormat="1" ht="15.75" customHeight="1">
      <c r="A98" s="13"/>
      <c r="B98" s="435" t="s">
        <v>1961</v>
      </c>
      <c r="C98" s="432">
        <v>2990</v>
      </c>
      <c r="D98" s="432">
        <v>2080</v>
      </c>
      <c r="E98" s="432">
        <v>880</v>
      </c>
      <c r="F98" s="432">
        <v>3.6749999999999998</v>
      </c>
      <c r="G98" s="864">
        <v>18800</v>
      </c>
      <c r="H98" s="865"/>
      <c r="I98" s="12"/>
      <c r="J98" s="471"/>
      <c r="K98" s="472"/>
      <c r="L98" s="472"/>
      <c r="M98" s="473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1:38" s="479" customFormat="1" ht="15.75" customHeight="1">
      <c r="A99" s="13"/>
      <c r="B99" s="435" t="s">
        <v>1962</v>
      </c>
      <c r="C99" s="432">
        <v>2990</v>
      </c>
      <c r="D99" s="432">
        <v>2080</v>
      </c>
      <c r="E99" s="432">
        <v>880</v>
      </c>
      <c r="F99" s="432">
        <v>3.6749999999999998</v>
      </c>
      <c r="G99" s="864">
        <v>20200</v>
      </c>
      <c r="H99" s="865"/>
      <c r="I99" s="12"/>
      <c r="J99" s="471"/>
      <c r="K99" s="472"/>
      <c r="L99" s="472"/>
      <c r="M99" s="473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1:38" s="479" customFormat="1" ht="15.75" customHeight="1">
      <c r="A100" s="13"/>
      <c r="B100" s="435" t="s">
        <v>1963</v>
      </c>
      <c r="C100" s="432">
        <v>2990</v>
      </c>
      <c r="D100" s="432">
        <v>2080</v>
      </c>
      <c r="E100" s="432">
        <v>880</v>
      </c>
      <c r="F100" s="432">
        <v>3.6749999999999998</v>
      </c>
      <c r="G100" s="864">
        <v>21300</v>
      </c>
      <c r="H100" s="865"/>
      <c r="I100" s="12"/>
      <c r="J100" s="471"/>
      <c r="K100" s="472"/>
      <c r="L100" s="472"/>
      <c r="M100" s="47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</row>
    <row r="101" spans="1:38" s="479" customFormat="1" ht="15.75" customHeight="1">
      <c r="A101" s="13"/>
      <c r="B101" s="435" t="s">
        <v>1964</v>
      </c>
      <c r="C101" s="432">
        <v>2990</v>
      </c>
      <c r="D101" s="432">
        <v>2080</v>
      </c>
      <c r="E101" s="432">
        <v>880</v>
      </c>
      <c r="F101" s="432">
        <v>3.6749999999999998</v>
      </c>
      <c r="G101" s="864">
        <v>24200</v>
      </c>
      <c r="H101" s="865"/>
      <c r="I101" s="12"/>
      <c r="J101" s="471"/>
      <c r="K101" s="472"/>
      <c r="L101" s="472"/>
      <c r="M101" s="473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</row>
    <row r="102" spans="1:38" s="479" customFormat="1" ht="15.75" customHeight="1">
      <c r="A102" s="13"/>
      <c r="B102" s="435" t="s">
        <v>1965</v>
      </c>
      <c r="C102" s="432">
        <v>2990</v>
      </c>
      <c r="D102" s="432">
        <v>2080</v>
      </c>
      <c r="E102" s="432">
        <v>880</v>
      </c>
      <c r="F102" s="432">
        <v>3.6749999999999998</v>
      </c>
      <c r="G102" s="864">
        <v>21000</v>
      </c>
      <c r="H102" s="865"/>
      <c r="I102" s="12"/>
      <c r="J102" s="471"/>
      <c r="K102" s="472"/>
      <c r="L102" s="472"/>
      <c r="M102" s="473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</row>
    <row r="103" spans="1:38" s="479" customFormat="1" ht="15.75" customHeight="1">
      <c r="A103" s="13"/>
      <c r="B103" s="435" t="s">
        <v>1966</v>
      </c>
      <c r="C103" s="432">
        <v>2990</v>
      </c>
      <c r="D103" s="432">
        <v>2080</v>
      </c>
      <c r="E103" s="432">
        <v>1180</v>
      </c>
      <c r="F103" s="432">
        <v>4.0999999999999996</v>
      </c>
      <c r="G103" s="864">
        <v>24800</v>
      </c>
      <c r="H103" s="865"/>
      <c r="I103" s="12"/>
      <c r="J103" s="471"/>
      <c r="K103" s="472"/>
      <c r="L103" s="472"/>
      <c r="M103" s="473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</row>
    <row r="104" spans="1:38" s="479" customFormat="1" ht="15.75" customHeight="1">
      <c r="A104" s="13"/>
      <c r="B104" s="435" t="s">
        <v>1967</v>
      </c>
      <c r="C104" s="432">
        <v>2990</v>
      </c>
      <c r="D104" s="432">
        <v>2080</v>
      </c>
      <c r="E104" s="432">
        <v>1180</v>
      </c>
      <c r="F104" s="432">
        <v>4.0999999999999996</v>
      </c>
      <c r="G104" s="864">
        <v>23850</v>
      </c>
      <c r="H104" s="865"/>
      <c r="I104" s="12"/>
      <c r="J104" s="471"/>
      <c r="K104" s="472"/>
      <c r="L104" s="472"/>
      <c r="M104" s="473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 spans="1:38" s="479" customFormat="1" ht="15.75" customHeight="1">
      <c r="A105" s="13"/>
      <c r="B105" s="435" t="s">
        <v>1968</v>
      </c>
      <c r="C105" s="432">
        <v>2990</v>
      </c>
      <c r="D105" s="432">
        <v>2080</v>
      </c>
      <c r="E105" s="432">
        <v>1180</v>
      </c>
      <c r="F105" s="432">
        <v>4.0999999999999996</v>
      </c>
      <c r="G105" s="864">
        <v>28300</v>
      </c>
      <c r="H105" s="865"/>
      <c r="I105" s="12"/>
      <c r="J105" s="471"/>
      <c r="K105" s="472"/>
      <c r="L105" s="472"/>
      <c r="M105" s="473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</row>
    <row r="106" spans="1:38" s="479" customFormat="1" ht="15.75" customHeight="1">
      <c r="A106" s="13"/>
      <c r="B106" s="435" t="s">
        <v>1969</v>
      </c>
      <c r="C106" s="432">
        <v>2990</v>
      </c>
      <c r="D106" s="432">
        <v>2460</v>
      </c>
      <c r="E106" s="432">
        <v>580</v>
      </c>
      <c r="F106" s="432">
        <v>3.45</v>
      </c>
      <c r="G106" s="864">
        <v>18100</v>
      </c>
      <c r="H106" s="865"/>
      <c r="I106" s="12"/>
      <c r="J106" s="471"/>
      <c r="K106" s="472"/>
      <c r="L106" s="472"/>
      <c r="M106" s="473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1:38" s="479" customFormat="1" ht="15.75" customHeight="1" thickBot="1">
      <c r="A107" s="13"/>
      <c r="B107" s="507" t="s">
        <v>1970</v>
      </c>
      <c r="C107" s="508">
        <v>2990</v>
      </c>
      <c r="D107" s="508">
        <v>2460</v>
      </c>
      <c r="E107" s="508">
        <v>880</v>
      </c>
      <c r="F107" s="508">
        <v>4.5</v>
      </c>
      <c r="G107" s="866">
        <v>25200</v>
      </c>
      <c r="H107" s="867"/>
      <c r="I107" s="12"/>
      <c r="J107" s="471"/>
      <c r="K107" s="472"/>
      <c r="L107" s="472"/>
      <c r="M107" s="473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1:38" s="479" customFormat="1" ht="15.75" customHeight="1" thickBot="1">
      <c r="A108" s="13"/>
      <c r="B108" s="870"/>
      <c r="C108" s="871"/>
      <c r="D108" s="871"/>
      <c r="E108" s="871"/>
      <c r="F108" s="871"/>
      <c r="G108" s="871"/>
      <c r="H108" s="872"/>
      <c r="I108" s="12"/>
      <c r="J108" s="471"/>
      <c r="K108" s="472"/>
      <c r="L108" s="472"/>
      <c r="M108" s="473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</row>
    <row r="109" spans="1:38" s="479" customFormat="1" ht="15.75" customHeight="1">
      <c r="A109" s="13"/>
      <c r="B109" s="509" t="s">
        <v>1994</v>
      </c>
      <c r="C109" s="442">
        <v>740</v>
      </c>
      <c r="D109" s="442">
        <v>580</v>
      </c>
      <c r="E109" s="442">
        <v>280</v>
      </c>
      <c r="F109" s="442">
        <v>0.16500000000000001</v>
      </c>
      <c r="G109" s="868">
        <v>1000</v>
      </c>
      <c r="H109" s="869"/>
      <c r="I109" s="12"/>
      <c r="J109" s="471"/>
      <c r="K109" s="472"/>
      <c r="L109" s="472"/>
      <c r="M109" s="473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</row>
    <row r="110" spans="1:38" s="479" customFormat="1" ht="15.75" customHeight="1">
      <c r="A110" s="13"/>
      <c r="B110" s="509" t="s">
        <v>1995</v>
      </c>
      <c r="C110" s="442">
        <v>740</v>
      </c>
      <c r="D110" s="442">
        <v>580</v>
      </c>
      <c r="E110" s="442">
        <v>430</v>
      </c>
      <c r="F110" s="442">
        <v>0.17499999999999999</v>
      </c>
      <c r="G110" s="864">
        <v>1150</v>
      </c>
      <c r="H110" s="865"/>
      <c r="I110" s="12"/>
      <c r="J110" s="471"/>
      <c r="K110" s="472"/>
      <c r="L110" s="472"/>
      <c r="M110" s="473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1:38" s="479" customFormat="1" ht="15.75" customHeight="1">
      <c r="A111" s="13"/>
      <c r="B111" s="509" t="s">
        <v>1996</v>
      </c>
      <c r="C111" s="442">
        <v>740</v>
      </c>
      <c r="D111" s="442">
        <v>580</v>
      </c>
      <c r="E111" s="442">
        <v>430</v>
      </c>
      <c r="F111" s="442">
        <v>0.17499999999999999</v>
      </c>
      <c r="G111" s="864">
        <v>1300</v>
      </c>
      <c r="H111" s="865"/>
      <c r="I111" s="12"/>
      <c r="J111" s="471"/>
      <c r="K111" s="472"/>
      <c r="L111" s="472"/>
      <c r="M111" s="473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1:38" s="479" customFormat="1" ht="15.75" customHeight="1">
      <c r="A112" s="13"/>
      <c r="B112" s="509" t="s">
        <v>1997</v>
      </c>
      <c r="C112" s="442">
        <v>740</v>
      </c>
      <c r="D112" s="442">
        <v>580</v>
      </c>
      <c r="E112" s="442">
        <v>430</v>
      </c>
      <c r="F112" s="442">
        <v>0.17499999999999999</v>
      </c>
      <c r="G112" s="864">
        <v>1350</v>
      </c>
      <c r="H112" s="865"/>
      <c r="I112" s="12"/>
      <c r="J112" s="471"/>
      <c r="K112" s="472"/>
      <c r="L112" s="472"/>
      <c r="M112" s="473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 spans="1:38" s="479" customFormat="1" ht="15.75" customHeight="1">
      <c r="A113" s="13"/>
      <c r="B113" s="509" t="s">
        <v>1998</v>
      </c>
      <c r="C113" s="442">
        <v>740</v>
      </c>
      <c r="D113" s="442">
        <v>880</v>
      </c>
      <c r="E113" s="442">
        <v>580</v>
      </c>
      <c r="F113" s="442">
        <v>0.22500000000000001</v>
      </c>
      <c r="G113" s="864">
        <v>1450</v>
      </c>
      <c r="H113" s="865"/>
      <c r="I113" s="12"/>
      <c r="J113" s="471"/>
      <c r="K113" s="472"/>
      <c r="L113" s="472"/>
      <c r="M113" s="473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</row>
    <row r="114" spans="1:38" s="479" customFormat="1" ht="15.75" customHeight="1">
      <c r="A114" s="13"/>
      <c r="B114" s="509" t="s">
        <v>1999</v>
      </c>
      <c r="C114" s="442">
        <v>740</v>
      </c>
      <c r="D114" s="442">
        <v>880</v>
      </c>
      <c r="E114" s="442">
        <v>580</v>
      </c>
      <c r="F114" s="442">
        <v>0.22500000000000001</v>
      </c>
      <c r="G114" s="864">
        <v>1450</v>
      </c>
      <c r="H114" s="865"/>
      <c r="I114" s="12"/>
      <c r="J114" s="471"/>
      <c r="K114" s="472"/>
      <c r="L114" s="472"/>
      <c r="M114" s="473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</row>
    <row r="115" spans="1:38" s="479" customFormat="1" ht="15.75" customHeight="1">
      <c r="A115" s="13"/>
      <c r="B115" s="509" t="s">
        <v>2000</v>
      </c>
      <c r="C115" s="442">
        <v>740</v>
      </c>
      <c r="D115" s="442">
        <v>880</v>
      </c>
      <c r="E115" s="442">
        <v>580</v>
      </c>
      <c r="F115" s="442">
        <v>0.22500000000000001</v>
      </c>
      <c r="G115" s="864">
        <v>1500</v>
      </c>
      <c r="H115" s="865"/>
      <c r="I115" s="12"/>
      <c r="J115" s="471"/>
      <c r="K115" s="472"/>
      <c r="L115" s="472"/>
      <c r="M115" s="473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</row>
    <row r="116" spans="1:38" s="479" customFormat="1" ht="15.75" customHeight="1">
      <c r="A116" s="13"/>
      <c r="B116" s="509" t="s">
        <v>2001</v>
      </c>
      <c r="C116" s="442">
        <v>740</v>
      </c>
      <c r="D116" s="442">
        <v>880</v>
      </c>
      <c r="E116" s="442">
        <v>430</v>
      </c>
      <c r="F116" s="442">
        <v>0.35</v>
      </c>
      <c r="G116" s="864">
        <v>1250</v>
      </c>
      <c r="H116" s="865"/>
      <c r="I116" s="12"/>
      <c r="J116" s="471"/>
      <c r="K116" s="472"/>
      <c r="L116" s="472"/>
      <c r="M116" s="473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</row>
    <row r="117" spans="1:38" s="479" customFormat="1" ht="15.75" customHeight="1">
      <c r="A117" s="13"/>
      <c r="B117" s="509" t="s">
        <v>2002</v>
      </c>
      <c r="C117" s="442">
        <v>740</v>
      </c>
      <c r="D117" s="442">
        <v>880</v>
      </c>
      <c r="E117" s="442">
        <v>430</v>
      </c>
      <c r="F117" s="442">
        <v>0.35</v>
      </c>
      <c r="G117" s="864">
        <v>1300</v>
      </c>
      <c r="H117" s="865"/>
      <c r="I117" s="12"/>
      <c r="J117" s="471"/>
      <c r="K117" s="472"/>
      <c r="L117" s="472"/>
      <c r="M117" s="473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</row>
    <row r="118" spans="1:38" s="479" customFormat="1" ht="15.75" customHeight="1">
      <c r="A118" s="13"/>
      <c r="B118" s="509" t="s">
        <v>2003</v>
      </c>
      <c r="C118" s="442">
        <v>740</v>
      </c>
      <c r="D118" s="442">
        <v>880</v>
      </c>
      <c r="E118" s="442">
        <v>430</v>
      </c>
      <c r="F118" s="442">
        <v>0.35</v>
      </c>
      <c r="G118" s="864">
        <v>1750</v>
      </c>
      <c r="H118" s="865"/>
      <c r="I118" s="12"/>
      <c r="J118" s="471"/>
      <c r="K118" s="472"/>
      <c r="L118" s="472"/>
      <c r="M118" s="473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</row>
    <row r="119" spans="1:38" s="469" customFormat="1" ht="15.75" customHeight="1">
      <c r="A119" s="13"/>
      <c r="B119" s="509" t="s">
        <v>2004</v>
      </c>
      <c r="C119" s="442">
        <v>740</v>
      </c>
      <c r="D119" s="442">
        <v>880</v>
      </c>
      <c r="E119" s="442">
        <v>430</v>
      </c>
      <c r="F119" s="442">
        <v>0.35</v>
      </c>
      <c r="G119" s="864">
        <v>1750</v>
      </c>
      <c r="H119" s="865"/>
      <c r="I119" s="12"/>
      <c r="J119" s="466"/>
      <c r="K119" s="467"/>
      <c r="L119" s="467"/>
      <c r="M119" s="468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</row>
    <row r="120" spans="1:38" s="500" customFormat="1" ht="15.75" customHeight="1">
      <c r="A120" s="13"/>
      <c r="B120" s="509" t="s">
        <v>2005</v>
      </c>
      <c r="C120" s="442">
        <v>740</v>
      </c>
      <c r="D120" s="442">
        <v>880</v>
      </c>
      <c r="E120" s="442">
        <v>580</v>
      </c>
      <c r="F120" s="442">
        <v>0.27500000000000002</v>
      </c>
      <c r="G120" s="864">
        <v>1550</v>
      </c>
      <c r="H120" s="865"/>
      <c r="I120" s="12"/>
      <c r="J120" s="497"/>
      <c r="K120" s="498"/>
      <c r="L120" s="498"/>
      <c r="M120" s="499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 spans="1:38" s="500" customFormat="1" ht="15.75" customHeight="1">
      <c r="A121" s="13"/>
      <c r="B121" s="509" t="s">
        <v>2006</v>
      </c>
      <c r="C121" s="442">
        <v>740</v>
      </c>
      <c r="D121" s="442">
        <v>880</v>
      </c>
      <c r="E121" s="442">
        <v>580</v>
      </c>
      <c r="F121" s="442">
        <v>0.27500000000000002</v>
      </c>
      <c r="G121" s="864">
        <v>1350</v>
      </c>
      <c r="H121" s="865"/>
      <c r="I121" s="12"/>
      <c r="J121" s="497"/>
      <c r="K121" s="498"/>
      <c r="L121" s="498"/>
      <c r="M121" s="499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s="500" customFormat="1" ht="15.75" customHeight="1">
      <c r="A122" s="13"/>
      <c r="B122" s="509" t="s">
        <v>2007</v>
      </c>
      <c r="C122" s="442">
        <v>740</v>
      </c>
      <c r="D122" s="442">
        <v>880</v>
      </c>
      <c r="E122" s="442">
        <v>580</v>
      </c>
      <c r="F122" s="442">
        <v>0.27500000000000002</v>
      </c>
      <c r="G122" s="864">
        <v>1400</v>
      </c>
      <c r="H122" s="865"/>
      <c r="I122" s="12"/>
      <c r="J122" s="497"/>
      <c r="K122" s="498"/>
      <c r="L122" s="498"/>
      <c r="M122" s="499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</row>
    <row r="123" spans="1:38" s="500" customFormat="1" ht="15.75" customHeight="1">
      <c r="A123" s="13"/>
      <c r="B123" s="509" t="s">
        <v>2008</v>
      </c>
      <c r="C123" s="442">
        <v>740</v>
      </c>
      <c r="D123" s="442">
        <v>880</v>
      </c>
      <c r="E123" s="442">
        <v>580</v>
      </c>
      <c r="F123" s="442">
        <v>0.27500000000000002</v>
      </c>
      <c r="G123" s="864">
        <v>1510</v>
      </c>
      <c r="H123" s="865"/>
      <c r="I123" s="12"/>
      <c r="J123" s="497"/>
      <c r="K123" s="498"/>
      <c r="L123" s="498"/>
      <c r="M123" s="499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</row>
    <row r="124" spans="1:38" s="500" customFormat="1" ht="15.75" customHeight="1">
      <c r="A124" s="13"/>
      <c r="B124" s="509" t="s">
        <v>2009</v>
      </c>
      <c r="C124" s="442">
        <v>740</v>
      </c>
      <c r="D124" s="442">
        <v>880</v>
      </c>
      <c r="E124" s="442">
        <v>880</v>
      </c>
      <c r="F124" s="442">
        <v>0.42499999999999999</v>
      </c>
      <c r="G124" s="864">
        <v>1950</v>
      </c>
      <c r="H124" s="865"/>
      <c r="I124" s="12"/>
      <c r="J124" s="497"/>
      <c r="K124" s="498"/>
      <c r="L124" s="498"/>
      <c r="M124" s="499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</row>
    <row r="125" spans="1:38" s="500" customFormat="1" ht="15.75" customHeight="1">
      <c r="A125" s="13"/>
      <c r="B125" s="509" t="s">
        <v>2010</v>
      </c>
      <c r="C125" s="442">
        <v>740</v>
      </c>
      <c r="D125" s="442">
        <v>880</v>
      </c>
      <c r="E125" s="442">
        <v>880</v>
      </c>
      <c r="F125" s="442">
        <v>0.42499999999999999</v>
      </c>
      <c r="G125" s="864">
        <v>2000</v>
      </c>
      <c r="H125" s="865"/>
      <c r="I125" s="12"/>
      <c r="J125" s="497"/>
      <c r="K125" s="498"/>
      <c r="L125" s="498"/>
      <c r="M125" s="499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</row>
    <row r="126" spans="1:38" s="500" customFormat="1" ht="15.75" customHeight="1">
      <c r="A126" s="13"/>
      <c r="B126" s="509" t="s">
        <v>2011</v>
      </c>
      <c r="C126" s="442">
        <v>740</v>
      </c>
      <c r="D126" s="442">
        <v>1180</v>
      </c>
      <c r="E126" s="442">
        <v>430</v>
      </c>
      <c r="F126" s="442">
        <v>0.35</v>
      </c>
      <c r="G126" s="864">
        <v>1700</v>
      </c>
      <c r="H126" s="865"/>
      <c r="I126" s="12"/>
      <c r="J126" s="497"/>
      <c r="K126" s="498"/>
      <c r="L126" s="498"/>
      <c r="M126" s="499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</row>
    <row r="127" spans="1:38" s="500" customFormat="1" ht="15.75" customHeight="1">
      <c r="A127" s="13"/>
      <c r="B127" s="509" t="s">
        <v>2012</v>
      </c>
      <c r="C127" s="442">
        <v>740</v>
      </c>
      <c r="D127" s="442">
        <v>1180</v>
      </c>
      <c r="E127" s="442">
        <v>430</v>
      </c>
      <c r="F127" s="442">
        <v>0.35</v>
      </c>
      <c r="G127" s="864">
        <v>1700</v>
      </c>
      <c r="H127" s="865"/>
      <c r="I127" s="12"/>
      <c r="J127" s="497"/>
      <c r="K127" s="498"/>
      <c r="L127" s="498"/>
      <c r="M127" s="499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</row>
    <row r="128" spans="1:38" s="500" customFormat="1" ht="15.75" customHeight="1">
      <c r="A128" s="13"/>
      <c r="B128" s="509" t="s">
        <v>2013</v>
      </c>
      <c r="C128" s="442">
        <v>740</v>
      </c>
      <c r="D128" s="442">
        <v>1180</v>
      </c>
      <c r="E128" s="442">
        <v>430</v>
      </c>
      <c r="F128" s="442">
        <v>0.35</v>
      </c>
      <c r="G128" s="864">
        <v>1850</v>
      </c>
      <c r="H128" s="865"/>
      <c r="I128" s="12"/>
      <c r="J128" s="497"/>
      <c r="K128" s="498"/>
      <c r="L128" s="498"/>
      <c r="M128" s="499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 spans="1:38" s="500" customFormat="1" ht="15.75" customHeight="1">
      <c r="A129" s="13"/>
      <c r="B129" s="509" t="s">
        <v>2014</v>
      </c>
      <c r="C129" s="442">
        <v>740</v>
      </c>
      <c r="D129" s="442">
        <v>1180</v>
      </c>
      <c r="E129" s="442">
        <v>430</v>
      </c>
      <c r="F129" s="442">
        <v>0.35</v>
      </c>
      <c r="G129" s="864">
        <v>2500</v>
      </c>
      <c r="H129" s="865"/>
      <c r="I129" s="12"/>
      <c r="J129" s="497"/>
      <c r="K129" s="498"/>
      <c r="L129" s="498"/>
      <c r="M129" s="499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</row>
    <row r="130" spans="1:38" s="500" customFormat="1" ht="15.75" customHeight="1">
      <c r="A130" s="13"/>
      <c r="B130" s="509" t="s">
        <v>2015</v>
      </c>
      <c r="C130" s="442">
        <v>740</v>
      </c>
      <c r="D130" s="442">
        <v>1180</v>
      </c>
      <c r="E130" s="442">
        <v>580</v>
      </c>
      <c r="F130" s="442">
        <v>0.4</v>
      </c>
      <c r="G130" s="864">
        <v>1900</v>
      </c>
      <c r="H130" s="865"/>
      <c r="I130" s="12"/>
      <c r="J130" s="497"/>
      <c r="K130" s="498"/>
      <c r="L130" s="498"/>
      <c r="M130" s="499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</row>
    <row r="131" spans="1:38" s="500" customFormat="1" ht="15.75" customHeight="1">
      <c r="A131" s="13"/>
      <c r="B131" s="509" t="s">
        <v>2016</v>
      </c>
      <c r="C131" s="442">
        <v>740</v>
      </c>
      <c r="D131" s="442">
        <v>1180</v>
      </c>
      <c r="E131" s="442">
        <v>580</v>
      </c>
      <c r="F131" s="442">
        <v>0.4</v>
      </c>
      <c r="G131" s="864">
        <v>2000</v>
      </c>
      <c r="H131" s="865"/>
      <c r="I131" s="12"/>
      <c r="J131" s="497"/>
      <c r="K131" s="498"/>
      <c r="L131" s="498"/>
      <c r="M131" s="499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</row>
    <row r="132" spans="1:38" s="500" customFormat="1" ht="15.75" customHeight="1">
      <c r="A132" s="13"/>
      <c r="B132" s="509" t="s">
        <v>2017</v>
      </c>
      <c r="C132" s="442">
        <v>740</v>
      </c>
      <c r="D132" s="442">
        <v>1180</v>
      </c>
      <c r="E132" s="442">
        <v>580</v>
      </c>
      <c r="F132" s="442">
        <v>0.4</v>
      </c>
      <c r="G132" s="864">
        <v>2100</v>
      </c>
      <c r="H132" s="865"/>
      <c r="I132" s="12"/>
      <c r="J132" s="497"/>
      <c r="K132" s="498"/>
      <c r="L132" s="498"/>
      <c r="M132" s="499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</row>
    <row r="133" spans="1:38" s="500" customFormat="1" ht="15.75" customHeight="1">
      <c r="A133" s="13"/>
      <c r="B133" s="509" t="s">
        <v>2018</v>
      </c>
      <c r="C133" s="442">
        <v>740</v>
      </c>
      <c r="D133" s="442">
        <v>1180</v>
      </c>
      <c r="E133" s="442">
        <v>580</v>
      </c>
      <c r="F133" s="442">
        <v>0.4</v>
      </c>
      <c r="G133" s="864">
        <v>2100</v>
      </c>
      <c r="H133" s="865"/>
      <c r="I133" s="12"/>
      <c r="J133" s="497"/>
      <c r="K133" s="498"/>
      <c r="L133" s="498"/>
      <c r="M133" s="499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</row>
    <row r="134" spans="1:38" s="500" customFormat="1" ht="15.75" customHeight="1">
      <c r="A134" s="13"/>
      <c r="B134" s="509" t="s">
        <v>2019</v>
      </c>
      <c r="C134" s="442">
        <v>740</v>
      </c>
      <c r="D134" s="442">
        <v>1180</v>
      </c>
      <c r="E134" s="442">
        <v>580</v>
      </c>
      <c r="F134" s="442">
        <v>0.4</v>
      </c>
      <c r="G134" s="864">
        <v>2400</v>
      </c>
      <c r="H134" s="865"/>
      <c r="I134" s="12"/>
      <c r="J134" s="497"/>
      <c r="K134" s="498"/>
      <c r="L134" s="498"/>
      <c r="M134" s="499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</row>
    <row r="135" spans="1:38">
      <c r="A135" s="13"/>
      <c r="B135" s="509" t="s">
        <v>2020</v>
      </c>
      <c r="C135" s="442">
        <v>740</v>
      </c>
      <c r="D135" s="442">
        <v>1180</v>
      </c>
      <c r="E135" s="442">
        <v>580</v>
      </c>
      <c r="F135" s="442">
        <v>0.4</v>
      </c>
      <c r="G135" s="864">
        <v>2400</v>
      </c>
      <c r="H135" s="865"/>
      <c r="I135" s="12"/>
      <c r="J135" s="285"/>
      <c r="K135" s="286"/>
      <c r="L135" s="286"/>
      <c r="M135" s="28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</row>
    <row r="136" spans="1:38" s="500" customFormat="1">
      <c r="A136" s="13"/>
      <c r="B136" s="509" t="s">
        <v>2021</v>
      </c>
      <c r="C136" s="442">
        <v>740</v>
      </c>
      <c r="D136" s="442">
        <v>1180</v>
      </c>
      <c r="E136" s="442">
        <v>880</v>
      </c>
      <c r="F136" s="442">
        <v>0.5</v>
      </c>
      <c r="G136" s="864">
        <v>2200</v>
      </c>
      <c r="H136" s="865"/>
      <c r="I136" s="12"/>
      <c r="J136" s="497"/>
      <c r="K136" s="498"/>
      <c r="L136" s="498"/>
      <c r="M136" s="499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</row>
    <row r="137" spans="1:38" s="500" customFormat="1">
      <c r="A137" s="13"/>
      <c r="B137" s="509" t="s">
        <v>2022</v>
      </c>
      <c r="C137" s="442">
        <v>740</v>
      </c>
      <c r="D137" s="442">
        <v>1180</v>
      </c>
      <c r="E137" s="442">
        <v>880</v>
      </c>
      <c r="F137" s="442">
        <v>0.5</v>
      </c>
      <c r="G137" s="864">
        <v>2200</v>
      </c>
      <c r="H137" s="865"/>
      <c r="I137" s="12"/>
      <c r="J137" s="497"/>
      <c r="K137" s="498"/>
      <c r="L137" s="498"/>
      <c r="M137" s="499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</row>
    <row r="138" spans="1:38" s="500" customFormat="1">
      <c r="A138" s="13"/>
      <c r="B138" s="509" t="s">
        <v>2023</v>
      </c>
      <c r="C138" s="442">
        <v>740</v>
      </c>
      <c r="D138" s="442">
        <v>1180</v>
      </c>
      <c r="E138" s="442">
        <v>880</v>
      </c>
      <c r="F138" s="442">
        <v>0.5</v>
      </c>
      <c r="G138" s="864">
        <v>2300</v>
      </c>
      <c r="H138" s="865"/>
      <c r="I138" s="12"/>
      <c r="J138" s="497"/>
      <c r="K138" s="498"/>
      <c r="L138" s="498"/>
      <c r="M138" s="499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</row>
    <row r="139" spans="1:38" s="500" customFormat="1">
      <c r="A139" s="13"/>
      <c r="B139" s="509" t="s">
        <v>2024</v>
      </c>
      <c r="C139" s="442">
        <v>740</v>
      </c>
      <c r="D139" s="442">
        <v>1180</v>
      </c>
      <c r="E139" s="442">
        <v>880</v>
      </c>
      <c r="F139" s="442">
        <v>0.5</v>
      </c>
      <c r="G139" s="864">
        <v>2300</v>
      </c>
      <c r="H139" s="865"/>
      <c r="I139" s="12"/>
      <c r="J139" s="497"/>
      <c r="K139" s="498"/>
      <c r="L139" s="498"/>
      <c r="M139" s="499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</row>
    <row r="140" spans="1:38" s="500" customFormat="1">
      <c r="A140" s="13"/>
      <c r="B140" s="509" t="s">
        <v>2025</v>
      </c>
      <c r="C140" s="442">
        <v>740</v>
      </c>
      <c r="D140" s="442">
        <v>1180</v>
      </c>
      <c r="E140" s="442">
        <v>880</v>
      </c>
      <c r="F140" s="442">
        <v>0.5</v>
      </c>
      <c r="G140" s="864">
        <v>2500</v>
      </c>
      <c r="H140" s="865"/>
      <c r="I140" s="12"/>
      <c r="J140" s="497"/>
      <c r="K140" s="498"/>
      <c r="L140" s="498"/>
      <c r="M140" s="499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</row>
    <row r="141" spans="1:38" s="500" customFormat="1">
      <c r="A141" s="13"/>
      <c r="B141" s="509" t="s">
        <v>2026</v>
      </c>
      <c r="C141" s="442">
        <v>740</v>
      </c>
      <c r="D141" s="442">
        <v>1180</v>
      </c>
      <c r="E141" s="442">
        <v>880</v>
      </c>
      <c r="F141" s="442">
        <v>0.5</v>
      </c>
      <c r="G141" s="864">
        <v>3800</v>
      </c>
      <c r="H141" s="865"/>
      <c r="I141" s="12"/>
      <c r="J141" s="497"/>
      <c r="K141" s="498"/>
      <c r="L141" s="498"/>
      <c r="M141" s="499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</row>
    <row r="142" spans="1:38" s="500" customFormat="1">
      <c r="A142" s="13"/>
      <c r="B142" s="509" t="s">
        <v>2027</v>
      </c>
      <c r="C142" s="442">
        <v>740</v>
      </c>
      <c r="D142" s="442">
        <v>1180</v>
      </c>
      <c r="E142" s="442">
        <v>1180</v>
      </c>
      <c r="F142" s="442">
        <v>0.67500000000000004</v>
      </c>
      <c r="G142" s="864">
        <v>2900</v>
      </c>
      <c r="H142" s="865"/>
      <c r="I142" s="12"/>
      <c r="J142" s="497"/>
      <c r="K142" s="498"/>
      <c r="L142" s="498"/>
      <c r="M142" s="499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</row>
    <row r="143" spans="1:38" s="500" customFormat="1">
      <c r="A143" s="13"/>
      <c r="B143" s="509" t="s">
        <v>2028</v>
      </c>
      <c r="C143" s="442">
        <v>740</v>
      </c>
      <c r="D143" s="442">
        <v>1180</v>
      </c>
      <c r="E143" s="442">
        <v>1180</v>
      </c>
      <c r="F143" s="442">
        <v>0.67500000000000004</v>
      </c>
      <c r="G143" s="864">
        <v>4150</v>
      </c>
      <c r="H143" s="865"/>
      <c r="I143" s="12"/>
      <c r="J143" s="497"/>
      <c r="K143" s="498"/>
      <c r="L143" s="498"/>
      <c r="M143" s="499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</row>
    <row r="144" spans="1:38" s="500" customFormat="1">
      <c r="A144" s="13"/>
      <c r="B144" s="509" t="s">
        <v>2029</v>
      </c>
      <c r="C144" s="442">
        <v>740</v>
      </c>
      <c r="D144" s="442">
        <v>1480</v>
      </c>
      <c r="E144" s="442">
        <v>430</v>
      </c>
      <c r="F144" s="442">
        <v>0.4</v>
      </c>
      <c r="G144" s="864">
        <v>2150</v>
      </c>
      <c r="H144" s="865"/>
      <c r="I144" s="12"/>
      <c r="J144" s="497"/>
      <c r="K144" s="498"/>
      <c r="L144" s="498"/>
      <c r="M144" s="499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</row>
    <row r="145" spans="1:37" s="500" customFormat="1">
      <c r="A145" s="13"/>
      <c r="B145" s="509" t="s">
        <v>2030</v>
      </c>
      <c r="C145" s="442">
        <v>740</v>
      </c>
      <c r="D145" s="442">
        <v>1480</v>
      </c>
      <c r="E145" s="442">
        <v>430</v>
      </c>
      <c r="F145" s="442">
        <v>0.4</v>
      </c>
      <c r="G145" s="864">
        <v>2250</v>
      </c>
      <c r="H145" s="865"/>
      <c r="I145" s="12"/>
      <c r="J145" s="497"/>
      <c r="K145" s="498"/>
      <c r="L145" s="498"/>
      <c r="M145" s="499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</row>
    <row r="146" spans="1:37" s="500" customFormat="1">
      <c r="A146" s="13"/>
      <c r="B146" s="509" t="s">
        <v>2031</v>
      </c>
      <c r="C146" s="442">
        <v>740</v>
      </c>
      <c r="D146" s="442">
        <v>1480</v>
      </c>
      <c r="E146" s="442">
        <v>430</v>
      </c>
      <c r="F146" s="442">
        <v>0.4</v>
      </c>
      <c r="G146" s="864">
        <v>3100</v>
      </c>
      <c r="H146" s="865"/>
      <c r="I146" s="12"/>
      <c r="J146" s="497"/>
      <c r="K146" s="498"/>
      <c r="L146" s="498"/>
      <c r="M146" s="499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</row>
    <row r="147" spans="1:37" s="500" customFormat="1">
      <c r="A147" s="13"/>
      <c r="B147" s="509" t="s">
        <v>2032</v>
      </c>
      <c r="C147" s="442">
        <v>740</v>
      </c>
      <c r="D147" s="442">
        <v>1480</v>
      </c>
      <c r="E147" s="442">
        <v>580</v>
      </c>
      <c r="F147" s="442">
        <v>0.45</v>
      </c>
      <c r="G147" s="864">
        <v>2300</v>
      </c>
      <c r="H147" s="865"/>
      <c r="I147" s="12"/>
      <c r="J147" s="497"/>
      <c r="K147" s="498"/>
      <c r="L147" s="498"/>
      <c r="M147" s="499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</row>
    <row r="148" spans="1:37" s="500" customFormat="1">
      <c r="A148" s="13"/>
      <c r="B148" s="509" t="s">
        <v>2033</v>
      </c>
      <c r="C148" s="442">
        <v>740</v>
      </c>
      <c r="D148" s="442">
        <v>1480</v>
      </c>
      <c r="E148" s="442">
        <v>580</v>
      </c>
      <c r="F148" s="442">
        <v>0.45</v>
      </c>
      <c r="G148" s="864">
        <v>2400</v>
      </c>
      <c r="H148" s="865"/>
      <c r="I148" s="12"/>
      <c r="J148" s="497"/>
      <c r="K148" s="498"/>
      <c r="L148" s="498"/>
      <c r="M148" s="499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</row>
    <row r="149" spans="1:37" s="500" customFormat="1">
      <c r="A149" s="13"/>
      <c r="B149" s="509" t="s">
        <v>2034</v>
      </c>
      <c r="C149" s="442">
        <v>740</v>
      </c>
      <c r="D149" s="442">
        <v>1480</v>
      </c>
      <c r="E149" s="442">
        <v>580</v>
      </c>
      <c r="F149" s="442">
        <v>0.45</v>
      </c>
      <c r="G149" s="864">
        <v>2900</v>
      </c>
      <c r="H149" s="865"/>
      <c r="I149" s="12"/>
      <c r="J149" s="497"/>
      <c r="K149" s="498"/>
      <c r="L149" s="498"/>
      <c r="M149" s="499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</row>
    <row r="150" spans="1:37" s="500" customFormat="1">
      <c r="A150" s="13"/>
      <c r="B150" s="509" t="s">
        <v>2035</v>
      </c>
      <c r="C150" s="442">
        <v>740</v>
      </c>
      <c r="D150" s="442">
        <v>1480</v>
      </c>
      <c r="E150" s="442">
        <v>580</v>
      </c>
      <c r="F150" s="442">
        <v>0.45</v>
      </c>
      <c r="G150" s="864">
        <v>2950</v>
      </c>
      <c r="H150" s="865"/>
      <c r="I150" s="12"/>
      <c r="J150" s="497"/>
      <c r="K150" s="498"/>
      <c r="L150" s="498"/>
      <c r="M150" s="499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</row>
    <row r="151" spans="1:37">
      <c r="A151" s="13"/>
      <c r="B151" s="509" t="s">
        <v>2036</v>
      </c>
      <c r="C151" s="442">
        <v>740</v>
      </c>
      <c r="D151" s="442">
        <v>1480</v>
      </c>
      <c r="E151" s="442">
        <v>580</v>
      </c>
      <c r="F151" s="442">
        <v>0.45</v>
      </c>
      <c r="G151" s="864">
        <v>4200</v>
      </c>
      <c r="H151" s="865"/>
      <c r="I151" s="12"/>
      <c r="J151" s="285"/>
      <c r="K151" s="286"/>
      <c r="L151" s="286"/>
      <c r="M151" s="28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</row>
    <row r="152" spans="1:37" s="500" customFormat="1">
      <c r="A152" s="13"/>
      <c r="B152" s="509" t="s">
        <v>2037</v>
      </c>
      <c r="C152" s="442">
        <v>740</v>
      </c>
      <c r="D152" s="442">
        <v>1480</v>
      </c>
      <c r="E152" s="442">
        <v>580</v>
      </c>
      <c r="F152" s="442">
        <v>0.45</v>
      </c>
      <c r="G152" s="864">
        <v>4200</v>
      </c>
      <c r="H152" s="865"/>
      <c r="I152" s="12"/>
      <c r="J152" s="497"/>
      <c r="K152" s="498"/>
      <c r="L152" s="498"/>
      <c r="M152" s="499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</row>
    <row r="153" spans="1:37" s="500" customFormat="1">
      <c r="A153" s="13"/>
      <c r="B153" s="509" t="s">
        <v>2038</v>
      </c>
      <c r="C153" s="442">
        <v>740</v>
      </c>
      <c r="D153" s="442">
        <v>1480</v>
      </c>
      <c r="E153" s="442">
        <v>880</v>
      </c>
      <c r="F153" s="442">
        <v>0.625</v>
      </c>
      <c r="G153" s="864">
        <v>2900</v>
      </c>
      <c r="H153" s="865"/>
      <c r="I153" s="12"/>
      <c r="J153" s="497"/>
      <c r="K153" s="498"/>
      <c r="L153" s="498"/>
      <c r="M153" s="499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</row>
    <row r="154" spans="1:37" s="500" customFormat="1">
      <c r="A154" s="13"/>
      <c r="B154" s="509" t="s">
        <v>2039</v>
      </c>
      <c r="C154" s="442">
        <v>740</v>
      </c>
      <c r="D154" s="442">
        <v>1480</v>
      </c>
      <c r="E154" s="442">
        <v>880</v>
      </c>
      <c r="F154" s="442">
        <v>0.625</v>
      </c>
      <c r="G154" s="864">
        <v>3000</v>
      </c>
      <c r="H154" s="865"/>
      <c r="I154" s="12"/>
      <c r="J154" s="497"/>
      <c r="K154" s="498"/>
      <c r="L154" s="498"/>
      <c r="M154" s="499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</row>
    <row r="155" spans="1:37" s="500" customFormat="1">
      <c r="A155" s="13"/>
      <c r="B155" s="509" t="s">
        <v>2040</v>
      </c>
      <c r="C155" s="442">
        <v>740</v>
      </c>
      <c r="D155" s="442">
        <v>1480</v>
      </c>
      <c r="E155" s="442">
        <v>880</v>
      </c>
      <c r="F155" s="442">
        <v>0.625</v>
      </c>
      <c r="G155" s="864">
        <v>3200</v>
      </c>
      <c r="H155" s="865"/>
      <c r="I155" s="12"/>
      <c r="J155" s="497"/>
      <c r="K155" s="498"/>
      <c r="L155" s="498"/>
      <c r="M155" s="499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</row>
    <row r="156" spans="1:37" s="500" customFormat="1">
      <c r="A156" s="13"/>
      <c r="B156" s="509" t="s">
        <v>2041</v>
      </c>
      <c r="C156" s="442">
        <v>740</v>
      </c>
      <c r="D156" s="442">
        <v>1480</v>
      </c>
      <c r="E156" s="442">
        <v>880</v>
      </c>
      <c r="F156" s="442">
        <v>0.625</v>
      </c>
      <c r="G156" s="864">
        <v>3400</v>
      </c>
      <c r="H156" s="865"/>
      <c r="I156" s="12"/>
      <c r="J156" s="497"/>
      <c r="K156" s="498"/>
      <c r="L156" s="498"/>
      <c r="M156" s="499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</row>
    <row r="157" spans="1:37" s="500" customFormat="1">
      <c r="A157" s="13"/>
      <c r="B157" s="509" t="s">
        <v>2042</v>
      </c>
      <c r="C157" s="442">
        <v>740</v>
      </c>
      <c r="D157" s="442">
        <v>1480</v>
      </c>
      <c r="E157" s="442">
        <v>880</v>
      </c>
      <c r="F157" s="442">
        <v>0.625</v>
      </c>
      <c r="G157" s="864">
        <v>3400</v>
      </c>
      <c r="H157" s="865"/>
      <c r="I157" s="12"/>
      <c r="J157" s="497"/>
      <c r="K157" s="498"/>
      <c r="L157" s="498"/>
      <c r="M157" s="499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</row>
    <row r="158" spans="1:37" s="500" customFormat="1">
      <c r="A158" s="13"/>
      <c r="B158" s="509" t="s">
        <v>2043</v>
      </c>
      <c r="C158" s="442">
        <v>740</v>
      </c>
      <c r="D158" s="442">
        <v>1480</v>
      </c>
      <c r="E158" s="442">
        <v>880</v>
      </c>
      <c r="F158" s="442">
        <v>0.625</v>
      </c>
      <c r="G158" s="864">
        <v>3500</v>
      </c>
      <c r="H158" s="865"/>
      <c r="I158" s="12"/>
      <c r="J158" s="497"/>
      <c r="K158" s="498"/>
      <c r="L158" s="498"/>
      <c r="M158" s="499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  <row r="159" spans="1:37" s="500" customFormat="1">
      <c r="A159" s="13"/>
      <c r="B159" s="509" t="s">
        <v>2044</v>
      </c>
      <c r="C159" s="442">
        <v>740</v>
      </c>
      <c r="D159" s="442">
        <v>1480</v>
      </c>
      <c r="E159" s="442">
        <v>880</v>
      </c>
      <c r="F159" s="442">
        <v>0.625</v>
      </c>
      <c r="G159" s="864">
        <v>3700</v>
      </c>
      <c r="H159" s="865"/>
      <c r="I159" s="12"/>
      <c r="J159" s="497"/>
      <c r="K159" s="498"/>
      <c r="L159" s="498"/>
      <c r="M159" s="499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</row>
    <row r="160" spans="1:37" s="500" customFormat="1">
      <c r="A160" s="13"/>
      <c r="B160" s="509" t="s">
        <v>2045</v>
      </c>
      <c r="C160" s="442">
        <v>740</v>
      </c>
      <c r="D160" s="442">
        <v>1480</v>
      </c>
      <c r="E160" s="442">
        <v>880</v>
      </c>
      <c r="F160" s="442">
        <v>0.625</v>
      </c>
      <c r="G160" s="864">
        <v>3700</v>
      </c>
      <c r="H160" s="865"/>
      <c r="I160" s="12"/>
      <c r="J160" s="497"/>
      <c r="K160" s="498"/>
      <c r="L160" s="498"/>
      <c r="M160" s="499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</row>
    <row r="161" spans="1:37" s="500" customFormat="1">
      <c r="A161" s="13"/>
      <c r="B161" s="509" t="s">
        <v>2046</v>
      </c>
      <c r="C161" s="442">
        <v>740</v>
      </c>
      <c r="D161" s="442">
        <v>1480</v>
      </c>
      <c r="E161" s="442">
        <v>880</v>
      </c>
      <c r="F161" s="442">
        <v>0.625</v>
      </c>
      <c r="G161" s="864">
        <v>3800</v>
      </c>
      <c r="H161" s="865"/>
      <c r="I161" s="12"/>
      <c r="J161" s="497"/>
      <c r="K161" s="498"/>
      <c r="L161" s="498"/>
      <c r="M161" s="499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spans="1:37" s="500" customFormat="1">
      <c r="A162" s="13"/>
      <c r="B162" s="509" t="s">
        <v>2047</v>
      </c>
      <c r="C162" s="442">
        <v>740</v>
      </c>
      <c r="D162" s="442">
        <v>1840</v>
      </c>
      <c r="E162" s="442">
        <v>580</v>
      </c>
      <c r="F162" s="442">
        <v>0.65</v>
      </c>
      <c r="G162" s="864">
        <v>2950</v>
      </c>
      <c r="H162" s="865"/>
      <c r="I162" s="12"/>
      <c r="J162" s="497"/>
      <c r="K162" s="498"/>
      <c r="L162" s="498"/>
      <c r="M162" s="499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</row>
    <row r="163" spans="1:37" s="500" customFormat="1">
      <c r="A163" s="13"/>
      <c r="B163" s="509" t="s">
        <v>2048</v>
      </c>
      <c r="C163" s="442">
        <v>740</v>
      </c>
      <c r="D163" s="442">
        <v>1840</v>
      </c>
      <c r="E163" s="442">
        <v>580</v>
      </c>
      <c r="F163" s="442">
        <v>0.65</v>
      </c>
      <c r="G163" s="864">
        <v>3100</v>
      </c>
      <c r="H163" s="865"/>
      <c r="I163" s="12"/>
      <c r="J163" s="497"/>
      <c r="K163" s="498"/>
      <c r="L163" s="498"/>
      <c r="M163" s="499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</row>
    <row r="164" spans="1:37" s="500" customFormat="1">
      <c r="A164" s="13"/>
      <c r="B164" s="509" t="s">
        <v>2049</v>
      </c>
      <c r="C164" s="442">
        <v>740</v>
      </c>
      <c r="D164" s="442">
        <v>1840</v>
      </c>
      <c r="E164" s="442">
        <v>580</v>
      </c>
      <c r="F164" s="442">
        <v>0.65</v>
      </c>
      <c r="G164" s="864">
        <v>3400</v>
      </c>
      <c r="H164" s="865"/>
      <c r="I164" s="12"/>
      <c r="J164" s="497"/>
      <c r="K164" s="498"/>
      <c r="L164" s="498"/>
      <c r="M164" s="499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</row>
    <row r="165" spans="1:37" s="500" customFormat="1">
      <c r="A165" s="13"/>
      <c r="B165" s="509" t="s">
        <v>2050</v>
      </c>
      <c r="C165" s="442">
        <v>740</v>
      </c>
      <c r="D165" s="442">
        <v>1840</v>
      </c>
      <c r="E165" s="442">
        <v>580</v>
      </c>
      <c r="F165" s="442">
        <v>0.65</v>
      </c>
      <c r="G165" s="864">
        <v>3600</v>
      </c>
      <c r="H165" s="865"/>
      <c r="I165" s="12"/>
      <c r="J165" s="497"/>
      <c r="K165" s="498"/>
      <c r="L165" s="498"/>
      <c r="M165" s="499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</row>
    <row r="166" spans="1:37" s="500" customFormat="1">
      <c r="A166" s="13"/>
      <c r="B166" s="509" t="s">
        <v>2051</v>
      </c>
      <c r="C166" s="442">
        <v>740</v>
      </c>
      <c r="D166" s="442">
        <v>1840</v>
      </c>
      <c r="E166" s="442">
        <v>580</v>
      </c>
      <c r="F166" s="442">
        <v>0.65</v>
      </c>
      <c r="G166" s="864">
        <v>3750</v>
      </c>
      <c r="H166" s="865"/>
      <c r="I166" s="12"/>
      <c r="J166" s="497"/>
      <c r="K166" s="498"/>
      <c r="L166" s="498"/>
      <c r="M166" s="499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</row>
    <row r="167" spans="1:37" s="500" customFormat="1">
      <c r="A167" s="13"/>
      <c r="B167" s="509" t="s">
        <v>2052</v>
      </c>
      <c r="C167" s="442">
        <v>740</v>
      </c>
      <c r="D167" s="442">
        <v>1840</v>
      </c>
      <c r="E167" s="442">
        <v>580</v>
      </c>
      <c r="F167" s="442">
        <v>0.65</v>
      </c>
      <c r="G167" s="864">
        <v>3750</v>
      </c>
      <c r="H167" s="865"/>
      <c r="I167" s="12"/>
      <c r="J167" s="497"/>
      <c r="K167" s="498"/>
      <c r="L167" s="498"/>
      <c r="M167" s="499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</row>
    <row r="168" spans="1:37" s="500" customFormat="1">
      <c r="A168" s="13"/>
      <c r="B168" s="509" t="s">
        <v>2053</v>
      </c>
      <c r="C168" s="442">
        <v>740</v>
      </c>
      <c r="D168" s="442">
        <v>1840</v>
      </c>
      <c r="E168" s="442">
        <v>580</v>
      </c>
      <c r="F168" s="442">
        <v>0.65</v>
      </c>
      <c r="G168" s="864">
        <v>5450</v>
      </c>
      <c r="H168" s="865"/>
      <c r="I168" s="12"/>
      <c r="J168" s="497"/>
      <c r="K168" s="498"/>
      <c r="L168" s="498"/>
      <c r="M168" s="499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</row>
    <row r="169" spans="1:37" s="500" customFormat="1">
      <c r="A169" s="13"/>
      <c r="B169" s="509" t="s">
        <v>2054</v>
      </c>
      <c r="C169" s="442">
        <v>740</v>
      </c>
      <c r="D169" s="442">
        <v>1840</v>
      </c>
      <c r="E169" s="442">
        <v>880</v>
      </c>
      <c r="F169" s="442">
        <v>0.77</v>
      </c>
      <c r="G169" s="864">
        <v>3200</v>
      </c>
      <c r="H169" s="865"/>
      <c r="I169" s="12"/>
      <c r="J169" s="497"/>
      <c r="K169" s="498"/>
      <c r="L169" s="498"/>
      <c r="M169" s="499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</row>
    <row r="170" spans="1:37" s="500" customFormat="1">
      <c r="A170" s="13"/>
      <c r="B170" s="509" t="s">
        <v>2055</v>
      </c>
      <c r="C170" s="442">
        <v>740</v>
      </c>
      <c r="D170" s="442">
        <v>1840</v>
      </c>
      <c r="E170" s="442">
        <v>880</v>
      </c>
      <c r="F170" s="442">
        <v>0.77</v>
      </c>
      <c r="G170" s="864">
        <v>3400</v>
      </c>
      <c r="H170" s="865"/>
      <c r="I170" s="12"/>
      <c r="J170" s="497"/>
      <c r="K170" s="498"/>
      <c r="L170" s="498"/>
      <c r="M170" s="499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</row>
    <row r="171" spans="1:37" s="500" customFormat="1">
      <c r="A171" s="13"/>
      <c r="B171" s="509" t="s">
        <v>2056</v>
      </c>
      <c r="C171" s="442">
        <v>740</v>
      </c>
      <c r="D171" s="442">
        <v>1840</v>
      </c>
      <c r="E171" s="442">
        <v>880</v>
      </c>
      <c r="F171" s="442">
        <v>0.77</v>
      </c>
      <c r="G171" s="864">
        <v>3500</v>
      </c>
      <c r="H171" s="865"/>
      <c r="I171" s="12"/>
      <c r="J171" s="497"/>
      <c r="K171" s="498"/>
      <c r="L171" s="498"/>
      <c r="M171" s="499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</row>
    <row r="172" spans="1:37" s="500" customFormat="1">
      <c r="A172" s="13"/>
      <c r="B172" s="509" t="s">
        <v>2057</v>
      </c>
      <c r="C172" s="442">
        <v>740</v>
      </c>
      <c r="D172" s="442">
        <v>1840</v>
      </c>
      <c r="E172" s="442">
        <v>880</v>
      </c>
      <c r="F172" s="442">
        <v>0.77</v>
      </c>
      <c r="G172" s="864">
        <v>3950</v>
      </c>
      <c r="H172" s="865"/>
      <c r="I172" s="12"/>
      <c r="J172" s="497"/>
      <c r="K172" s="498"/>
      <c r="L172" s="498"/>
      <c r="M172" s="499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</row>
    <row r="173" spans="1:37" s="500" customFormat="1">
      <c r="A173" s="13"/>
      <c r="B173" s="509" t="s">
        <v>2058</v>
      </c>
      <c r="C173" s="442">
        <v>740</v>
      </c>
      <c r="D173" s="442">
        <v>1840</v>
      </c>
      <c r="E173" s="442">
        <v>880</v>
      </c>
      <c r="F173" s="442">
        <v>0.77</v>
      </c>
      <c r="G173" s="864">
        <v>4100</v>
      </c>
      <c r="H173" s="865"/>
      <c r="I173" s="12"/>
      <c r="J173" s="497"/>
      <c r="K173" s="498"/>
      <c r="L173" s="498"/>
      <c r="M173" s="499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</row>
    <row r="174" spans="1:37" s="500" customFormat="1">
      <c r="A174" s="13"/>
      <c r="B174" s="509" t="s">
        <v>2059</v>
      </c>
      <c r="C174" s="442">
        <v>740</v>
      </c>
      <c r="D174" s="442">
        <v>1840</v>
      </c>
      <c r="E174" s="442">
        <v>880</v>
      </c>
      <c r="F174" s="442">
        <v>0.77</v>
      </c>
      <c r="G174" s="864">
        <v>4400</v>
      </c>
      <c r="H174" s="865"/>
      <c r="I174" s="12"/>
      <c r="J174" s="497"/>
      <c r="K174" s="498"/>
      <c r="L174" s="498"/>
      <c r="M174" s="499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</row>
    <row r="175" spans="1:37" s="500" customFormat="1">
      <c r="A175" s="13"/>
      <c r="B175" s="509" t="s">
        <v>2060</v>
      </c>
      <c r="C175" s="442">
        <v>740</v>
      </c>
      <c r="D175" s="442">
        <v>1840</v>
      </c>
      <c r="E175" s="442">
        <v>880</v>
      </c>
      <c r="F175" s="442">
        <v>0.77</v>
      </c>
      <c r="G175" s="864">
        <v>4400</v>
      </c>
      <c r="H175" s="865"/>
      <c r="I175" s="12"/>
      <c r="J175" s="497"/>
      <c r="K175" s="498"/>
      <c r="L175" s="498"/>
      <c r="M175" s="499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</row>
    <row r="176" spans="1:37" s="500" customFormat="1">
      <c r="A176" s="13"/>
      <c r="B176" s="509" t="s">
        <v>2061</v>
      </c>
      <c r="C176" s="442">
        <v>740</v>
      </c>
      <c r="D176" s="442">
        <v>1840</v>
      </c>
      <c r="E176" s="442">
        <v>880</v>
      </c>
      <c r="F176" s="442">
        <v>0.77</v>
      </c>
      <c r="G176" s="864">
        <v>4600</v>
      </c>
      <c r="H176" s="865"/>
      <c r="I176" s="12"/>
      <c r="J176" s="497"/>
      <c r="K176" s="498"/>
      <c r="L176" s="498"/>
      <c r="M176" s="499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</row>
    <row r="177" spans="1:37" s="500" customFormat="1">
      <c r="A177" s="13"/>
      <c r="B177" s="509" t="s">
        <v>2062</v>
      </c>
      <c r="C177" s="442">
        <v>740</v>
      </c>
      <c r="D177" s="442">
        <v>1840</v>
      </c>
      <c r="E177" s="442">
        <v>880</v>
      </c>
      <c r="F177" s="442">
        <v>0.77</v>
      </c>
      <c r="G177" s="864">
        <v>4700</v>
      </c>
      <c r="H177" s="865"/>
      <c r="I177" s="12"/>
      <c r="J177" s="497"/>
      <c r="K177" s="498"/>
      <c r="L177" s="498"/>
      <c r="M177" s="499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</row>
    <row r="178" spans="1:37" s="500" customFormat="1">
      <c r="A178" s="13"/>
      <c r="B178" s="509" t="s">
        <v>2066</v>
      </c>
      <c r="C178" s="442">
        <v>740</v>
      </c>
      <c r="D178" s="442">
        <v>2080</v>
      </c>
      <c r="E178" s="442">
        <v>880</v>
      </c>
      <c r="F178" s="442">
        <v>0.92500000000000004</v>
      </c>
      <c r="G178" s="864">
        <v>4700</v>
      </c>
      <c r="H178" s="865"/>
      <c r="I178" s="12"/>
      <c r="J178" s="497"/>
      <c r="K178" s="498"/>
      <c r="L178" s="498"/>
      <c r="M178" s="499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</row>
    <row r="179" spans="1:37" s="500" customFormat="1">
      <c r="A179" s="13"/>
      <c r="B179" s="509" t="s">
        <v>2067</v>
      </c>
      <c r="C179" s="442">
        <v>740</v>
      </c>
      <c r="D179" s="442">
        <v>2080</v>
      </c>
      <c r="E179" s="442">
        <v>880</v>
      </c>
      <c r="F179" s="442">
        <v>0.92500000000000004</v>
      </c>
      <c r="G179" s="864">
        <v>5300</v>
      </c>
      <c r="H179" s="865"/>
      <c r="I179" s="12"/>
      <c r="J179" s="497"/>
      <c r="K179" s="498"/>
      <c r="L179" s="498"/>
      <c r="M179" s="499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</row>
    <row r="180" spans="1:37" s="500" customFormat="1">
      <c r="A180" s="13"/>
      <c r="B180" s="509" t="s">
        <v>2068</v>
      </c>
      <c r="C180" s="442">
        <v>740</v>
      </c>
      <c r="D180" s="442">
        <v>2080</v>
      </c>
      <c r="E180" s="442">
        <v>880</v>
      </c>
      <c r="F180" s="442">
        <v>0.92500000000000004</v>
      </c>
      <c r="G180" s="864">
        <v>5600</v>
      </c>
      <c r="H180" s="865"/>
      <c r="I180" s="12"/>
      <c r="J180" s="497"/>
      <c r="K180" s="498"/>
      <c r="L180" s="498"/>
      <c r="M180" s="499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</row>
    <row r="181" spans="1:37" s="500" customFormat="1">
      <c r="A181" s="13"/>
      <c r="B181" s="509" t="s">
        <v>2069</v>
      </c>
      <c r="C181" s="442">
        <v>740</v>
      </c>
      <c r="D181" s="442">
        <v>2080</v>
      </c>
      <c r="E181" s="442">
        <v>880</v>
      </c>
      <c r="F181" s="442">
        <v>0.92500000000000004</v>
      </c>
      <c r="G181" s="864">
        <v>5900</v>
      </c>
      <c r="H181" s="865"/>
      <c r="I181" s="12"/>
      <c r="J181" s="497"/>
      <c r="K181" s="498"/>
      <c r="L181" s="498"/>
      <c r="M181" s="499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</row>
    <row r="182" spans="1:37" s="500" customFormat="1">
      <c r="A182" s="13"/>
      <c r="B182" s="509" t="s">
        <v>2070</v>
      </c>
      <c r="C182" s="442">
        <v>740</v>
      </c>
      <c r="D182" s="442">
        <v>2080</v>
      </c>
      <c r="E182" s="442">
        <v>880</v>
      </c>
      <c r="F182" s="442">
        <v>0.92500000000000004</v>
      </c>
      <c r="G182" s="864">
        <v>7300</v>
      </c>
      <c r="H182" s="865"/>
      <c r="I182" s="12"/>
      <c r="J182" s="497"/>
      <c r="K182" s="498"/>
      <c r="L182" s="498"/>
      <c r="M182" s="499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</row>
    <row r="183" spans="1:37" s="500" customFormat="1">
      <c r="A183" s="13"/>
      <c r="B183" s="509" t="s">
        <v>2063</v>
      </c>
      <c r="C183" s="442">
        <v>740</v>
      </c>
      <c r="D183" s="442">
        <v>2080</v>
      </c>
      <c r="E183" s="442">
        <v>1180</v>
      </c>
      <c r="F183" s="442">
        <v>1.0249999999999999</v>
      </c>
      <c r="G183" s="864">
        <v>6100</v>
      </c>
      <c r="H183" s="865"/>
      <c r="I183" s="12"/>
      <c r="J183" s="497"/>
      <c r="K183" s="498"/>
      <c r="L183" s="498"/>
      <c r="M183" s="499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</row>
    <row r="184" spans="1:37" s="500" customFormat="1">
      <c r="A184" s="13"/>
      <c r="B184" s="509" t="s">
        <v>2064</v>
      </c>
      <c r="C184" s="442">
        <v>740</v>
      </c>
      <c r="D184" s="442">
        <v>2080</v>
      </c>
      <c r="E184" s="442">
        <v>1180</v>
      </c>
      <c r="F184" s="442">
        <v>1.0249999999999999</v>
      </c>
      <c r="G184" s="864">
        <v>7000</v>
      </c>
      <c r="H184" s="865"/>
      <c r="I184" s="12"/>
      <c r="J184" s="497"/>
      <c r="K184" s="498"/>
      <c r="L184" s="498"/>
      <c r="M184" s="499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</row>
    <row r="185" spans="1:37" s="500" customFormat="1">
      <c r="A185" s="13"/>
      <c r="B185" s="509" t="s">
        <v>2065</v>
      </c>
      <c r="C185" s="442">
        <v>740</v>
      </c>
      <c r="D185" s="442">
        <v>2080</v>
      </c>
      <c r="E185" s="442">
        <v>1180</v>
      </c>
      <c r="F185" s="442">
        <v>1.0249999999999999</v>
      </c>
      <c r="G185" s="864">
        <v>8200</v>
      </c>
      <c r="H185" s="865"/>
      <c r="I185" s="12"/>
      <c r="J185" s="497"/>
      <c r="K185" s="498"/>
      <c r="L185" s="498"/>
      <c r="M185" s="499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</row>
    <row r="186" spans="1:37" s="500" customFormat="1">
      <c r="A186" s="13"/>
      <c r="B186" s="509" t="s">
        <v>2071</v>
      </c>
      <c r="C186" s="442">
        <v>740</v>
      </c>
      <c r="D186" s="442">
        <v>2380</v>
      </c>
      <c r="E186" s="442">
        <v>1180</v>
      </c>
      <c r="F186" s="442">
        <v>1.175</v>
      </c>
      <c r="G186" s="864">
        <v>6800</v>
      </c>
      <c r="H186" s="865"/>
      <c r="I186" s="12"/>
      <c r="J186" s="497"/>
      <c r="K186" s="498"/>
      <c r="L186" s="498"/>
      <c r="M186" s="499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</row>
    <row r="187" spans="1:37" s="500" customFormat="1">
      <c r="A187" s="13"/>
      <c r="B187" s="509" t="s">
        <v>2072</v>
      </c>
      <c r="C187" s="442">
        <v>740</v>
      </c>
      <c r="D187" s="442">
        <v>2380</v>
      </c>
      <c r="E187" s="442">
        <v>1180</v>
      </c>
      <c r="F187" s="442">
        <v>1.175</v>
      </c>
      <c r="G187" s="864">
        <v>7800</v>
      </c>
      <c r="H187" s="865"/>
      <c r="I187" s="12"/>
      <c r="J187" s="497"/>
      <c r="K187" s="498"/>
      <c r="L187" s="498"/>
      <c r="M187" s="499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</row>
    <row r="188" spans="1:37">
      <c r="A188" s="13"/>
      <c r="B188" s="14"/>
      <c r="C188" s="14"/>
      <c r="D188" s="14"/>
      <c r="E188" s="14"/>
      <c r="F188" s="14"/>
      <c r="G188" s="14"/>
      <c r="H188" s="14"/>
      <c r="I188" s="12"/>
      <c r="J188" s="285"/>
      <c r="K188" s="286"/>
      <c r="L188" s="286"/>
      <c r="M188" s="28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</row>
    <row r="189" spans="1:37">
      <c r="A189" s="13"/>
      <c r="B189" s="14"/>
      <c r="C189" s="14"/>
      <c r="D189" s="14"/>
      <c r="E189" s="14"/>
      <c r="F189" s="14"/>
      <c r="G189" s="14"/>
      <c r="H189" s="14"/>
      <c r="I189" s="12"/>
      <c r="J189" s="285"/>
      <c r="K189" s="286"/>
      <c r="L189" s="286"/>
      <c r="M189" s="28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</row>
    <row r="190" spans="1:37">
      <c r="A190" s="13"/>
      <c r="B190" s="391" t="s">
        <v>302</v>
      </c>
      <c r="C190" s="391"/>
      <c r="D190" s="391"/>
      <c r="E190" s="391"/>
      <c r="F190" s="391"/>
      <c r="G190" s="391"/>
      <c r="H190" s="391"/>
      <c r="I190" s="12"/>
      <c r="J190" s="285"/>
      <c r="K190" s="286"/>
      <c r="L190" s="286"/>
      <c r="M190" s="28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</row>
    <row r="191" spans="1:37">
      <c r="A191" s="13"/>
      <c r="B191" s="391" t="s">
        <v>303</v>
      </c>
      <c r="C191" s="391"/>
      <c r="D191" s="391"/>
      <c r="E191" s="391"/>
      <c r="F191" s="391"/>
      <c r="G191" s="391"/>
      <c r="H191" s="391"/>
      <c r="I191" s="12"/>
      <c r="J191" s="285"/>
      <c r="K191" s="286"/>
      <c r="L191" s="286"/>
      <c r="M191" s="28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</row>
    <row r="192" spans="1:37">
      <c r="A192" s="13"/>
      <c r="B192" s="391" t="s">
        <v>305</v>
      </c>
      <c r="C192" s="391"/>
      <c r="D192" s="391"/>
      <c r="E192" s="391"/>
      <c r="F192" s="391"/>
      <c r="G192" s="391"/>
      <c r="H192" s="391"/>
      <c r="I192" s="12"/>
      <c r="J192" s="285"/>
      <c r="K192" s="286"/>
      <c r="L192" s="286"/>
      <c r="M192" s="28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</row>
    <row r="193" spans="1:37">
      <c r="A193" s="13"/>
      <c r="B193" s="391"/>
      <c r="C193" s="391"/>
      <c r="D193" s="391"/>
      <c r="E193" s="391"/>
      <c r="F193" s="391"/>
      <c r="G193" s="391"/>
      <c r="H193" s="391"/>
      <c r="I193" s="12"/>
      <c r="J193" s="285"/>
      <c r="K193" s="286"/>
      <c r="L193" s="286"/>
      <c r="M193" s="28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</row>
    <row r="194" spans="1:37">
      <c r="A194" s="13"/>
      <c r="B194" s="391" t="s">
        <v>306</v>
      </c>
      <c r="C194" s="391"/>
      <c r="D194" s="391"/>
      <c r="E194" s="391"/>
      <c r="F194" s="391"/>
      <c r="G194" s="391"/>
      <c r="H194" s="391"/>
      <c r="I194" s="12"/>
      <c r="J194" s="285"/>
      <c r="K194" s="286"/>
      <c r="L194" s="286"/>
      <c r="M194" s="28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</row>
    <row r="195" spans="1:37">
      <c r="A195" s="13"/>
      <c r="B195" s="391" t="s">
        <v>307</v>
      </c>
      <c r="C195" s="391"/>
      <c r="D195" s="391"/>
      <c r="E195" s="391"/>
      <c r="F195" s="391"/>
      <c r="G195" s="391"/>
      <c r="H195" s="391"/>
      <c r="I195" s="12"/>
      <c r="J195" s="285"/>
      <c r="K195" s="286"/>
      <c r="L195" s="286"/>
      <c r="M195" s="28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</row>
    <row r="196" spans="1:37">
      <c r="A196" s="13"/>
      <c r="B196" s="391" t="s">
        <v>903</v>
      </c>
      <c r="C196" s="391"/>
      <c r="D196" s="391"/>
      <c r="E196" s="391"/>
      <c r="F196" s="391"/>
      <c r="G196" s="391"/>
      <c r="H196" s="391"/>
      <c r="I196" s="12"/>
      <c r="J196" s="285"/>
      <c r="K196" s="286"/>
      <c r="L196" s="286"/>
      <c r="M196" s="28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</row>
    <row r="197" spans="1:37">
      <c r="A197" s="13"/>
      <c r="B197" s="392" t="s">
        <v>309</v>
      </c>
      <c r="C197" s="392"/>
      <c r="D197" s="392"/>
      <c r="E197" s="392"/>
      <c r="F197" s="392"/>
      <c r="G197" s="392"/>
      <c r="H197" s="392"/>
      <c r="I197" s="12"/>
      <c r="J197" s="285"/>
      <c r="K197" s="286"/>
      <c r="L197" s="286"/>
      <c r="M197" s="28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</row>
    <row r="198" spans="1:37">
      <c r="A198" s="13"/>
      <c r="B198" s="392" t="s">
        <v>310</v>
      </c>
      <c r="C198" s="392"/>
      <c r="D198" s="392"/>
      <c r="E198" s="392"/>
      <c r="F198" s="392"/>
      <c r="G198" s="392"/>
      <c r="H198" s="392"/>
      <c r="I198" s="12"/>
      <c r="J198" s="285"/>
      <c r="K198" s="286"/>
      <c r="L198" s="286"/>
      <c r="M198" s="28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</row>
    <row r="199" spans="1:37">
      <c r="A199" s="13"/>
      <c r="B199" s="14"/>
      <c r="C199" s="14"/>
      <c r="D199" s="14"/>
      <c r="E199" s="14"/>
      <c r="F199" s="14"/>
      <c r="G199" s="14"/>
      <c r="H199" s="14"/>
      <c r="I199" s="12"/>
      <c r="J199" s="285"/>
      <c r="K199" s="286"/>
      <c r="L199" s="286"/>
      <c r="M199" s="28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</row>
    <row r="200" spans="1:37">
      <c r="A200" s="13"/>
      <c r="B200" s="14"/>
      <c r="C200" s="14"/>
      <c r="D200" s="14"/>
      <c r="E200" s="14"/>
      <c r="F200" s="14"/>
      <c r="G200" s="14"/>
      <c r="H200" s="14"/>
      <c r="I200" s="12"/>
      <c r="J200" s="285"/>
      <c r="K200" s="286"/>
      <c r="L200" s="286"/>
      <c r="M200" s="28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 spans="1:37">
      <c r="A201" s="13"/>
      <c r="B201" s="393" t="s">
        <v>311</v>
      </c>
      <c r="C201" s="393"/>
      <c r="D201" s="393"/>
      <c r="E201" s="393"/>
      <c r="F201" s="393"/>
      <c r="G201" s="393"/>
      <c r="H201" s="393"/>
      <c r="I201" s="12"/>
      <c r="J201" s="285"/>
      <c r="K201" s="286"/>
      <c r="L201" s="286"/>
      <c r="M201" s="28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</row>
    <row r="202" spans="1:37">
      <c r="A202" s="13"/>
      <c r="B202" s="393" t="s">
        <v>312</v>
      </c>
      <c r="C202" s="393"/>
      <c r="D202" s="393"/>
      <c r="E202" s="393"/>
      <c r="F202" s="393"/>
      <c r="G202" s="393"/>
      <c r="H202" s="393"/>
      <c r="I202" s="12"/>
      <c r="J202" s="285"/>
      <c r="K202" s="286"/>
      <c r="L202" s="286"/>
      <c r="M202" s="28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</row>
    <row r="203" spans="1:37">
      <c r="A203" s="13"/>
      <c r="B203" s="496" t="s">
        <v>313</v>
      </c>
      <c r="C203" s="496"/>
      <c r="D203" s="496"/>
      <c r="E203" s="496"/>
      <c r="F203" s="496"/>
      <c r="G203" s="496"/>
      <c r="H203" s="496"/>
      <c r="I203" s="12"/>
      <c r="J203" s="285"/>
      <c r="K203" s="286"/>
      <c r="L203" s="286"/>
      <c r="M203" s="28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</row>
    <row r="204" spans="1:37" ht="15.75" thickBot="1">
      <c r="A204" s="510"/>
      <c r="B204" s="511" t="s">
        <v>1327</v>
      </c>
      <c r="C204" s="511"/>
      <c r="D204" s="511"/>
      <c r="E204" s="511"/>
      <c r="F204" s="511"/>
      <c r="G204" s="511"/>
      <c r="H204" s="511"/>
      <c r="I204" s="352"/>
      <c r="J204" s="18"/>
      <c r="K204" s="19"/>
      <c r="L204" s="19"/>
      <c r="M204" s="20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</row>
    <row r="205" spans="1:37">
      <c r="B205" s="500"/>
      <c r="C205" s="500"/>
      <c r="D205" s="500"/>
      <c r="E205" s="500"/>
      <c r="F205" s="500"/>
      <c r="G205" s="500"/>
      <c r="H205" s="500"/>
      <c r="I205" s="500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 spans="1:37">
      <c r="B206" s="500"/>
      <c r="C206" s="500"/>
      <c r="D206" s="500"/>
      <c r="E206" s="500"/>
      <c r="F206" s="500"/>
      <c r="G206" s="500"/>
      <c r="H206" s="500"/>
      <c r="I206" s="500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</row>
    <row r="207" spans="1:37">
      <c r="A207" s="500"/>
      <c r="B207" s="500"/>
      <c r="C207" s="500"/>
      <c r="D207" s="500"/>
      <c r="E207" s="500"/>
      <c r="F207" s="500"/>
      <c r="G207" s="500"/>
      <c r="H207" s="500"/>
      <c r="I207" s="500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</row>
    <row r="208" spans="1:37"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</row>
    <row r="209" spans="16:37"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</row>
    <row r="210" spans="16:37"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</row>
    <row r="211" spans="16:37"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</row>
    <row r="212" spans="16:37"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</row>
    <row r="213" spans="16:37"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</row>
    <row r="214" spans="16:37"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</row>
  </sheetData>
  <sheetProtection algorithmName="SHA-512" hashValue="6jDPXi1i5ZiTPRulfZLZexuD344A8SQ8y5OuYW3G0XqeYNtBzAJBDvheNsa/AtpckXwGwzNawGmvoULejYLyVQ==" saltValue="21cWXbox0WgjbJI7OtMe5g==" spinCount="100000" sheet="1" objects="1" scenarios="1" formatCells="0" formatColumns="0" formatRows="0" insertColumns="0" insertRows="0" insertHyperlinks="0" deleteColumns="0" deleteRows="0" sort="0" autoFilter="0" pivotTables="0"/>
  <mergeCells count="187">
    <mergeCell ref="G46:H46"/>
    <mergeCell ref="G77:H77"/>
    <mergeCell ref="G78:H78"/>
    <mergeCell ref="G28:H28"/>
    <mergeCell ref="G29:H29"/>
    <mergeCell ref="G30:H30"/>
    <mergeCell ref="G31:H31"/>
    <mergeCell ref="G50:H50"/>
    <mergeCell ref="G32:H32"/>
    <mergeCell ref="G33:H33"/>
    <mergeCell ref="G34:H34"/>
    <mergeCell ref="G35:H35"/>
    <mergeCell ref="G36:H36"/>
    <mergeCell ref="G37:H37"/>
    <mergeCell ref="G47:H47"/>
    <mergeCell ref="G48:H48"/>
    <mergeCell ref="G49:H49"/>
    <mergeCell ref="G18:H18"/>
    <mergeCell ref="N8:O8"/>
    <mergeCell ref="G22:H22"/>
    <mergeCell ref="G23:H23"/>
    <mergeCell ref="G24:H24"/>
    <mergeCell ref="G25:H25"/>
    <mergeCell ref="G26:H26"/>
    <mergeCell ref="G45:H45"/>
    <mergeCell ref="G27:H27"/>
    <mergeCell ref="G38:H38"/>
    <mergeCell ref="G39:H39"/>
    <mergeCell ref="G40:H40"/>
    <mergeCell ref="G41:H41"/>
    <mergeCell ref="G42:H42"/>
    <mergeCell ref="G43:H43"/>
    <mergeCell ref="G44:H44"/>
    <mergeCell ref="G51:H51"/>
    <mergeCell ref="G52:H52"/>
    <mergeCell ref="G53:H53"/>
    <mergeCell ref="G54:H54"/>
    <mergeCell ref="G55:H55"/>
    <mergeCell ref="J1:M7"/>
    <mergeCell ref="J8:M9"/>
    <mergeCell ref="D7:G7"/>
    <mergeCell ref="G19:H19"/>
    <mergeCell ref="G16:H16"/>
    <mergeCell ref="C12:E12"/>
    <mergeCell ref="A10:H10"/>
    <mergeCell ref="E2:G2"/>
    <mergeCell ref="E3:G3"/>
    <mergeCell ref="E4:G4"/>
    <mergeCell ref="E5:G5"/>
    <mergeCell ref="E6:G6"/>
    <mergeCell ref="G12:H12"/>
    <mergeCell ref="G13:H13"/>
    <mergeCell ref="G14:H14"/>
    <mergeCell ref="G15:H15"/>
    <mergeCell ref="G20:H20"/>
    <mergeCell ref="G21:H21"/>
    <mergeCell ref="G17:H17"/>
    <mergeCell ref="G61:H61"/>
    <mergeCell ref="G62:H62"/>
    <mergeCell ref="G63:H63"/>
    <mergeCell ref="G64:H64"/>
    <mergeCell ref="G65:H65"/>
    <mergeCell ref="G56:H56"/>
    <mergeCell ref="G57:H57"/>
    <mergeCell ref="G58:H58"/>
    <mergeCell ref="G59:H59"/>
    <mergeCell ref="G60:H60"/>
    <mergeCell ref="G71:H71"/>
    <mergeCell ref="G72:H72"/>
    <mergeCell ref="G73:H73"/>
    <mergeCell ref="G74:H74"/>
    <mergeCell ref="G75:H75"/>
    <mergeCell ref="G66:H66"/>
    <mergeCell ref="G67:H67"/>
    <mergeCell ref="G68:H68"/>
    <mergeCell ref="G69:H69"/>
    <mergeCell ref="G70:H70"/>
    <mergeCell ref="G76:H76"/>
    <mergeCell ref="G119:H119"/>
    <mergeCell ref="G135:H135"/>
    <mergeCell ref="G151:H151"/>
    <mergeCell ref="G104:H104"/>
    <mergeCell ref="G105:H105"/>
    <mergeCell ref="G118:H118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116:H116"/>
    <mergeCell ref="G117:H117"/>
    <mergeCell ref="G111:H111"/>
    <mergeCell ref="G112:H112"/>
    <mergeCell ref="G113:H113"/>
    <mergeCell ref="G114:H114"/>
    <mergeCell ref="G115:H115"/>
    <mergeCell ref="G106:H106"/>
    <mergeCell ref="G107:H107"/>
    <mergeCell ref="G109:H109"/>
    <mergeCell ref="G110:H110"/>
    <mergeCell ref="B108:H108"/>
    <mergeCell ref="G120:H120"/>
    <mergeCell ref="G121:H121"/>
    <mergeCell ref="G122:H122"/>
    <mergeCell ref="G123:H123"/>
    <mergeCell ref="G124:H124"/>
    <mergeCell ref="G125:H125"/>
    <mergeCell ref="G126:H126"/>
    <mergeCell ref="G132:H132"/>
    <mergeCell ref="G133:H133"/>
    <mergeCell ref="G134:H134"/>
    <mergeCell ref="G127:H127"/>
    <mergeCell ref="G128:H128"/>
    <mergeCell ref="G129:H129"/>
    <mergeCell ref="G130:H130"/>
    <mergeCell ref="G131:H131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2:H152"/>
    <mergeCell ref="G153:H153"/>
    <mergeCell ref="G154:H154"/>
    <mergeCell ref="G175:H175"/>
    <mergeCell ref="G176:H176"/>
    <mergeCell ref="G177:H177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82:H182"/>
    <mergeCell ref="G186:H186"/>
    <mergeCell ref="G187:H187"/>
    <mergeCell ref="G172:H172"/>
    <mergeCell ref="G173:H173"/>
    <mergeCell ref="G174:H174"/>
    <mergeCell ref="G184:H184"/>
    <mergeCell ref="G185:H185"/>
    <mergeCell ref="G178:H178"/>
    <mergeCell ref="G179:H179"/>
    <mergeCell ref="G180:H180"/>
    <mergeCell ref="G181:H181"/>
    <mergeCell ref="G183:H183"/>
  </mergeCells>
  <hyperlinks>
    <hyperlink ref="D7" r:id="rId1" display="www.konstruktiv-gbi.ru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1"/>
  <sheetViews>
    <sheetView zoomScaleNormal="100" workbookViewId="0"/>
  </sheetViews>
  <sheetFormatPr defaultRowHeight="15"/>
  <cols>
    <col min="1" max="1" width="7.7109375" style="406" customWidth="1"/>
    <col min="2" max="2" width="20.28515625" style="406" customWidth="1"/>
    <col min="3" max="3" width="7.28515625" style="406" customWidth="1"/>
    <col min="4" max="4" width="6.5703125" style="195" customWidth="1"/>
    <col min="5" max="5" width="9.140625" style="195"/>
    <col min="6" max="6" width="9.140625" style="406" customWidth="1"/>
    <col min="7" max="7" width="16.42578125" style="406" customWidth="1"/>
    <col min="8" max="8" width="2.5703125" style="406" customWidth="1"/>
    <col min="9" max="9" width="9.140625" style="406"/>
    <col min="13" max="13" width="9.140625" customWidth="1"/>
  </cols>
  <sheetData>
    <row r="1" spans="1:67" s="294" customFormat="1">
      <c r="A1" s="7"/>
      <c r="B1" s="8"/>
      <c r="C1" s="8"/>
      <c r="D1" s="8"/>
      <c r="E1" s="8"/>
      <c r="F1" s="8"/>
      <c r="G1" s="8"/>
      <c r="H1" s="8"/>
      <c r="I1" s="9"/>
      <c r="J1" s="638"/>
      <c r="K1" s="536"/>
      <c r="L1" s="536"/>
      <c r="M1" s="53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67" s="294" customFormat="1" ht="15.75">
      <c r="A2" s="10"/>
      <c r="B2" s="11"/>
      <c r="C2" s="688" t="s">
        <v>1324</v>
      </c>
      <c r="D2" s="688"/>
      <c r="E2" s="688"/>
      <c r="F2" s="688"/>
      <c r="G2" s="688"/>
      <c r="H2" s="395"/>
      <c r="I2" s="396"/>
      <c r="J2" s="639"/>
      <c r="K2" s="538"/>
      <c r="L2" s="538"/>
      <c r="M2" s="539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</row>
    <row r="3" spans="1:67" s="294" customFormat="1" ht="15.75">
      <c r="A3" s="10"/>
      <c r="B3" s="11"/>
      <c r="C3" s="688" t="s">
        <v>1627</v>
      </c>
      <c r="D3" s="688"/>
      <c r="E3" s="688"/>
      <c r="F3" s="688"/>
      <c r="G3" s="688"/>
      <c r="H3" s="395"/>
      <c r="I3" s="396"/>
      <c r="J3" s="639"/>
      <c r="K3" s="538"/>
      <c r="L3" s="538"/>
      <c r="M3" s="539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</row>
    <row r="4" spans="1:67" s="294" customFormat="1" ht="15.75">
      <c r="A4" s="10"/>
      <c r="B4" s="11"/>
      <c r="C4" s="688" t="s">
        <v>1614</v>
      </c>
      <c r="D4" s="688"/>
      <c r="E4" s="688"/>
      <c r="F4" s="688"/>
      <c r="G4" s="688"/>
      <c r="H4" s="395"/>
      <c r="I4" s="396"/>
      <c r="J4" s="639"/>
      <c r="K4" s="538"/>
      <c r="L4" s="538"/>
      <c r="M4" s="539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</row>
    <row r="5" spans="1:67" s="294" customFormat="1" ht="15.75">
      <c r="A5" s="10"/>
      <c r="B5" s="11"/>
      <c r="C5" s="688" t="s">
        <v>1325</v>
      </c>
      <c r="D5" s="688"/>
      <c r="E5" s="688"/>
      <c r="F5" s="688"/>
      <c r="G5" s="688"/>
      <c r="H5" s="395"/>
      <c r="I5" s="396"/>
      <c r="J5" s="639"/>
      <c r="K5" s="538"/>
      <c r="L5" s="538"/>
      <c r="M5" s="53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</row>
    <row r="6" spans="1:67" s="294" customFormat="1" ht="15.75">
      <c r="A6" s="10"/>
      <c r="B6" s="11"/>
      <c r="C6" s="690" t="s">
        <v>1535</v>
      </c>
      <c r="D6" s="690"/>
      <c r="E6" s="690"/>
      <c r="F6" s="690"/>
      <c r="G6" s="690"/>
      <c r="H6" s="397"/>
      <c r="I6" s="398"/>
      <c r="J6" s="639"/>
      <c r="K6" s="538"/>
      <c r="L6" s="538"/>
      <c r="M6" s="53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7" s="294" customFormat="1" ht="16.5" thickBot="1">
      <c r="A7" s="11"/>
      <c r="B7" s="11"/>
      <c r="C7" s="11"/>
      <c r="D7" s="692" t="s">
        <v>1326</v>
      </c>
      <c r="E7" s="692"/>
      <c r="F7" s="692"/>
      <c r="G7" s="692"/>
      <c r="H7" s="399"/>
      <c r="I7" s="400"/>
      <c r="J7" s="741"/>
      <c r="K7" s="742"/>
      <c r="L7" s="742"/>
      <c r="M7" s="74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 spans="1:67" s="294" customFormat="1">
      <c r="A8" s="10"/>
      <c r="B8" s="11"/>
      <c r="C8" s="11"/>
      <c r="D8" s="11"/>
      <c r="E8" s="11"/>
      <c r="F8" s="11"/>
      <c r="G8" s="11"/>
      <c r="H8" s="11"/>
      <c r="I8" s="14"/>
      <c r="J8" s="756" t="s">
        <v>289</v>
      </c>
      <c r="K8" s="757"/>
      <c r="L8" s="757"/>
      <c r="M8" s="758"/>
      <c r="N8" s="639"/>
      <c r="O8" s="67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</row>
    <row r="9" spans="1:67" s="294" customFormat="1" ht="18.75">
      <c r="A9" s="879" t="s">
        <v>1010</v>
      </c>
      <c r="B9" s="879"/>
      <c r="C9" s="879"/>
      <c r="D9" s="879"/>
      <c r="E9" s="879"/>
      <c r="F9" s="879"/>
      <c r="G9" s="879"/>
      <c r="H9" s="879"/>
      <c r="I9" s="880"/>
      <c r="J9" s="759"/>
      <c r="K9" s="760"/>
      <c r="L9" s="760"/>
      <c r="M9" s="76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</row>
    <row r="10" spans="1:67" s="294" customFormat="1" ht="15.75" thickBot="1">
      <c r="A10" s="158"/>
      <c r="B10" s="163"/>
      <c r="C10" s="163"/>
      <c r="D10" s="165"/>
      <c r="E10" s="165"/>
      <c r="F10" s="165"/>
      <c r="G10" s="411"/>
      <c r="H10" s="411"/>
      <c r="I10" s="158"/>
      <c r="J10" s="285"/>
      <c r="K10" s="286"/>
      <c r="L10" s="286"/>
      <c r="M10" s="28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</row>
    <row r="11" spans="1:67" s="294" customFormat="1">
      <c r="A11" s="155"/>
      <c r="B11" s="412" t="s">
        <v>144</v>
      </c>
      <c r="C11" s="431"/>
      <c r="D11" s="433" t="s">
        <v>0</v>
      </c>
      <c r="E11" s="433"/>
      <c r="F11" s="431" t="s">
        <v>1</v>
      </c>
      <c r="G11" s="434" t="s">
        <v>1850</v>
      </c>
      <c r="H11" s="158"/>
      <c r="I11" s="158"/>
      <c r="J11" s="285"/>
      <c r="K11" s="286"/>
      <c r="L11" s="286"/>
      <c r="M11" s="28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</row>
    <row r="12" spans="1:67" s="294" customFormat="1" ht="15.75">
      <c r="A12" s="155"/>
      <c r="B12" s="457" t="s">
        <v>966</v>
      </c>
      <c r="C12" s="459">
        <v>2990</v>
      </c>
      <c r="D12" s="459">
        <v>880</v>
      </c>
      <c r="E12" s="459">
        <v>100</v>
      </c>
      <c r="F12" s="459">
        <v>660</v>
      </c>
      <c r="G12" s="462">
        <v>2800</v>
      </c>
      <c r="H12" s="158"/>
      <c r="I12" s="158"/>
      <c r="J12" s="285"/>
      <c r="K12" s="286"/>
      <c r="L12" s="286"/>
      <c r="M12" s="28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</row>
    <row r="13" spans="1:67" s="294" customFormat="1" ht="15.75">
      <c r="A13" s="155"/>
      <c r="B13" s="457" t="s">
        <v>967</v>
      </c>
      <c r="C13" s="459">
        <v>2990</v>
      </c>
      <c r="D13" s="459">
        <v>1180</v>
      </c>
      <c r="E13" s="459">
        <v>120</v>
      </c>
      <c r="F13" s="459">
        <v>1050</v>
      </c>
      <c r="G13" s="462">
        <v>4300</v>
      </c>
      <c r="H13" s="158"/>
      <c r="I13" s="158"/>
      <c r="J13" s="285"/>
      <c r="K13" s="286"/>
      <c r="L13" s="286"/>
      <c r="M13" s="28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</row>
    <row r="14" spans="1:67" s="294" customFormat="1" ht="15.75">
      <c r="A14" s="155"/>
      <c r="B14" s="457" t="s">
        <v>968</v>
      </c>
      <c r="C14" s="459">
        <v>2990</v>
      </c>
      <c r="D14" s="459">
        <v>1480</v>
      </c>
      <c r="E14" s="459">
        <v>120</v>
      </c>
      <c r="F14" s="459">
        <v>1330</v>
      </c>
      <c r="G14" s="462">
        <v>5600</v>
      </c>
      <c r="H14" s="158"/>
      <c r="I14" s="158"/>
      <c r="J14" s="285"/>
      <c r="K14" s="286"/>
      <c r="L14" s="286"/>
      <c r="M14" s="28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</row>
    <row r="15" spans="1:67" s="294" customFormat="1" ht="15.75">
      <c r="A15" s="155"/>
      <c r="B15" s="457" t="s">
        <v>969</v>
      </c>
      <c r="C15" s="459">
        <v>2990</v>
      </c>
      <c r="D15" s="459">
        <v>1480</v>
      </c>
      <c r="E15" s="459">
        <v>140</v>
      </c>
      <c r="F15" s="459">
        <v>1550</v>
      </c>
      <c r="G15" s="462">
        <v>6750</v>
      </c>
      <c r="H15" s="158"/>
      <c r="I15" s="158"/>
      <c r="J15" s="285"/>
      <c r="K15" s="286"/>
      <c r="L15" s="286"/>
      <c r="M15" s="28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</row>
    <row r="16" spans="1:67" s="294" customFormat="1" ht="15.75">
      <c r="A16" s="155"/>
      <c r="B16" s="457" t="s">
        <v>970</v>
      </c>
      <c r="C16" s="459">
        <v>2990</v>
      </c>
      <c r="D16" s="459">
        <v>1780</v>
      </c>
      <c r="E16" s="459">
        <v>140</v>
      </c>
      <c r="F16" s="459">
        <v>1880</v>
      </c>
      <c r="G16" s="462">
        <v>8300</v>
      </c>
      <c r="H16" s="158"/>
      <c r="I16" s="158"/>
      <c r="J16" s="285"/>
      <c r="K16" s="286"/>
      <c r="L16" s="286"/>
      <c r="M16" s="28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</row>
    <row r="17" spans="1:67" s="406" customFormat="1" ht="15.75">
      <c r="A17" s="155"/>
      <c r="B17" s="457" t="s">
        <v>971</v>
      </c>
      <c r="C17" s="459">
        <v>2990</v>
      </c>
      <c r="D17" s="459">
        <v>1780</v>
      </c>
      <c r="E17" s="459">
        <v>160</v>
      </c>
      <c r="F17" s="459">
        <v>2130</v>
      </c>
      <c r="G17" s="462">
        <v>10500</v>
      </c>
      <c r="H17" s="158"/>
      <c r="I17" s="158"/>
      <c r="J17" s="401"/>
      <c r="K17" s="402"/>
      <c r="L17" s="402"/>
      <c r="M17" s="403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</row>
    <row r="18" spans="1:67" s="294" customFormat="1" ht="15.75">
      <c r="A18" s="155"/>
      <c r="B18" s="457" t="s">
        <v>972</v>
      </c>
      <c r="C18" s="459">
        <v>2990</v>
      </c>
      <c r="D18" s="459">
        <v>1780</v>
      </c>
      <c r="E18" s="459">
        <v>200</v>
      </c>
      <c r="F18" s="459">
        <v>2660</v>
      </c>
      <c r="G18" s="462">
        <v>12500</v>
      </c>
      <c r="H18" s="158"/>
      <c r="I18" s="158"/>
      <c r="J18" s="285"/>
      <c r="K18" s="286"/>
      <c r="L18" s="286"/>
      <c r="M18" s="28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</row>
    <row r="19" spans="1:67" s="294" customFormat="1" ht="15.75">
      <c r="A19" s="155"/>
      <c r="B19" s="457" t="s">
        <v>973</v>
      </c>
      <c r="C19" s="459">
        <v>2990</v>
      </c>
      <c r="D19" s="459">
        <v>2080</v>
      </c>
      <c r="E19" s="459">
        <v>140</v>
      </c>
      <c r="F19" s="459">
        <v>2180</v>
      </c>
      <c r="G19" s="462">
        <v>9300</v>
      </c>
      <c r="H19" s="158"/>
      <c r="I19" s="158"/>
      <c r="J19" s="285"/>
      <c r="K19" s="286"/>
      <c r="L19" s="286"/>
      <c r="M19" s="28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</row>
    <row r="20" spans="1:67" s="406" customFormat="1" ht="15.75">
      <c r="A20" s="155"/>
      <c r="B20" s="457" t="s">
        <v>974</v>
      </c>
      <c r="C20" s="459">
        <v>2990</v>
      </c>
      <c r="D20" s="459">
        <v>2080</v>
      </c>
      <c r="E20" s="459">
        <v>160</v>
      </c>
      <c r="F20" s="459">
        <v>2500</v>
      </c>
      <c r="G20" s="462">
        <v>12870</v>
      </c>
      <c r="H20" s="158"/>
      <c r="I20" s="158"/>
      <c r="J20" s="401"/>
      <c r="K20" s="402"/>
      <c r="L20" s="402"/>
      <c r="M20" s="403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</row>
    <row r="21" spans="1:67" s="294" customFormat="1" ht="15.75">
      <c r="A21" s="155"/>
      <c r="B21" s="457" t="s">
        <v>975</v>
      </c>
      <c r="C21" s="459">
        <v>2990</v>
      </c>
      <c r="D21" s="459">
        <v>2080</v>
      </c>
      <c r="E21" s="459">
        <v>200</v>
      </c>
      <c r="F21" s="459">
        <v>3100</v>
      </c>
      <c r="G21" s="462">
        <v>14650</v>
      </c>
      <c r="H21" s="158"/>
      <c r="I21" s="158"/>
      <c r="J21" s="285"/>
      <c r="K21" s="286"/>
      <c r="L21" s="286"/>
      <c r="M21" s="28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</row>
    <row r="22" spans="1:67" s="406" customFormat="1" ht="15.75">
      <c r="A22" s="155"/>
      <c r="B22" s="457" t="s">
        <v>976</v>
      </c>
      <c r="C22" s="459">
        <v>2990</v>
      </c>
      <c r="D22" s="459">
        <v>2380</v>
      </c>
      <c r="E22" s="459">
        <v>140</v>
      </c>
      <c r="F22" s="459">
        <v>2500</v>
      </c>
      <c r="G22" s="462">
        <v>13600</v>
      </c>
      <c r="H22" s="158"/>
      <c r="I22" s="158"/>
      <c r="J22" s="401"/>
      <c r="K22" s="402"/>
      <c r="L22" s="402"/>
      <c r="M22" s="403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</row>
    <row r="23" spans="1:67" s="294" customFormat="1" ht="15.75">
      <c r="A23" s="155"/>
      <c r="B23" s="457" t="s">
        <v>977</v>
      </c>
      <c r="C23" s="459">
        <v>2990</v>
      </c>
      <c r="D23" s="459">
        <v>2380</v>
      </c>
      <c r="E23" s="459">
        <v>200</v>
      </c>
      <c r="F23" s="459">
        <v>3550</v>
      </c>
      <c r="G23" s="462">
        <v>15540</v>
      </c>
      <c r="H23" s="158"/>
      <c r="I23" s="158"/>
      <c r="J23" s="285"/>
      <c r="K23" s="286"/>
      <c r="L23" s="286"/>
      <c r="M23" s="28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</row>
    <row r="24" spans="1:67" s="406" customFormat="1" ht="15.75">
      <c r="A24" s="155"/>
      <c r="B24" s="457" t="s">
        <v>978</v>
      </c>
      <c r="C24" s="459">
        <v>2990</v>
      </c>
      <c r="D24" s="459">
        <v>2380</v>
      </c>
      <c r="E24" s="459">
        <v>250</v>
      </c>
      <c r="F24" s="459">
        <v>4450</v>
      </c>
      <c r="G24" s="462">
        <v>19750</v>
      </c>
      <c r="H24" s="158"/>
      <c r="I24" s="158"/>
      <c r="J24" s="401"/>
      <c r="K24" s="402"/>
      <c r="L24" s="402"/>
      <c r="M24" s="40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</row>
    <row r="25" spans="1:67" s="294" customFormat="1" ht="15.75">
      <c r="A25" s="155"/>
      <c r="B25" s="457" t="s">
        <v>979</v>
      </c>
      <c r="C25" s="459">
        <v>2990</v>
      </c>
      <c r="D25" s="459">
        <v>2980</v>
      </c>
      <c r="E25" s="459">
        <v>160</v>
      </c>
      <c r="F25" s="459">
        <v>3580</v>
      </c>
      <c r="G25" s="462">
        <v>15500</v>
      </c>
      <c r="H25" s="158"/>
      <c r="I25" s="158"/>
      <c r="J25" s="285"/>
      <c r="K25" s="286"/>
      <c r="L25" s="286"/>
      <c r="M25" s="28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</row>
    <row r="26" spans="1:67" s="294" customFormat="1" ht="15.75">
      <c r="A26" s="155"/>
      <c r="B26" s="457" t="s">
        <v>980</v>
      </c>
      <c r="C26" s="459">
        <v>2990</v>
      </c>
      <c r="D26" s="459">
        <v>2980</v>
      </c>
      <c r="E26" s="459">
        <v>200</v>
      </c>
      <c r="F26" s="459">
        <v>4450</v>
      </c>
      <c r="G26" s="462">
        <v>20160</v>
      </c>
      <c r="H26" s="158"/>
      <c r="I26" s="158"/>
      <c r="J26" s="285"/>
      <c r="K26" s="286"/>
      <c r="L26" s="286"/>
      <c r="M26" s="28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</row>
    <row r="27" spans="1:67" s="294" customFormat="1" ht="15.75">
      <c r="A27" s="155"/>
      <c r="B27" s="457" t="s">
        <v>981</v>
      </c>
      <c r="C27" s="459">
        <v>2990</v>
      </c>
      <c r="D27" s="459">
        <v>2980</v>
      </c>
      <c r="E27" s="459">
        <v>250</v>
      </c>
      <c r="F27" s="459">
        <v>5580</v>
      </c>
      <c r="G27" s="462">
        <v>26000</v>
      </c>
      <c r="H27" s="158"/>
      <c r="I27" s="158"/>
      <c r="J27" s="285"/>
      <c r="K27" s="286"/>
      <c r="L27" s="286"/>
      <c r="M27" s="28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</row>
    <row r="28" spans="1:67" s="294" customFormat="1" ht="15.75">
      <c r="A28" s="155"/>
      <c r="B28" s="491" t="s">
        <v>1701</v>
      </c>
      <c r="C28" s="492">
        <v>740</v>
      </c>
      <c r="D28" s="492">
        <v>1180</v>
      </c>
      <c r="E28" s="492">
        <v>120</v>
      </c>
      <c r="F28" s="459">
        <v>260</v>
      </c>
      <c r="G28" s="462">
        <v>1850</v>
      </c>
      <c r="H28" s="158"/>
      <c r="I28" s="158"/>
      <c r="J28" s="285"/>
      <c r="K28" s="286"/>
      <c r="L28" s="286"/>
      <c r="M28" s="28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</row>
    <row r="29" spans="1:67" s="294" customFormat="1" ht="15.75">
      <c r="A29" s="155"/>
      <c r="B29" s="491" t="s">
        <v>1702</v>
      </c>
      <c r="C29" s="492">
        <v>740</v>
      </c>
      <c r="D29" s="492">
        <v>1180</v>
      </c>
      <c r="E29" s="492">
        <v>120</v>
      </c>
      <c r="F29" s="459">
        <v>260</v>
      </c>
      <c r="G29" s="462">
        <v>1850</v>
      </c>
      <c r="H29" s="158"/>
      <c r="I29" s="158"/>
      <c r="J29" s="285"/>
      <c r="K29" s="286"/>
      <c r="L29" s="286"/>
      <c r="M29" s="28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</row>
    <row r="30" spans="1:67" s="294" customFormat="1" ht="15.75">
      <c r="A30" s="155"/>
      <c r="B30" s="491" t="s">
        <v>1703</v>
      </c>
      <c r="C30" s="492">
        <v>740</v>
      </c>
      <c r="D30" s="492">
        <v>1180</v>
      </c>
      <c r="E30" s="492">
        <v>120</v>
      </c>
      <c r="F30" s="459">
        <v>260</v>
      </c>
      <c r="G30" s="462">
        <v>1850</v>
      </c>
      <c r="H30" s="158"/>
      <c r="I30" s="158"/>
      <c r="J30" s="285"/>
      <c r="K30" s="286"/>
      <c r="L30" s="286"/>
      <c r="M30" s="28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</row>
    <row r="31" spans="1:67" s="294" customFormat="1" ht="15.75">
      <c r="A31" s="155"/>
      <c r="B31" s="491" t="s">
        <v>1704</v>
      </c>
      <c r="C31" s="492">
        <v>740</v>
      </c>
      <c r="D31" s="492">
        <v>1180</v>
      </c>
      <c r="E31" s="492">
        <v>120</v>
      </c>
      <c r="F31" s="459">
        <v>260</v>
      </c>
      <c r="G31" s="462">
        <v>1850</v>
      </c>
      <c r="H31" s="158"/>
      <c r="I31" s="158"/>
      <c r="J31" s="285"/>
      <c r="K31" s="286"/>
      <c r="L31" s="286"/>
      <c r="M31" s="28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</row>
    <row r="32" spans="1:67" s="294" customFormat="1" ht="15.75">
      <c r="A32" s="155"/>
      <c r="B32" s="491" t="s">
        <v>1705</v>
      </c>
      <c r="C32" s="492">
        <v>740</v>
      </c>
      <c r="D32" s="492">
        <v>1180</v>
      </c>
      <c r="E32" s="492">
        <v>120</v>
      </c>
      <c r="F32" s="459">
        <v>260</v>
      </c>
      <c r="G32" s="462">
        <v>1850</v>
      </c>
      <c r="H32" s="158"/>
      <c r="I32" s="158"/>
      <c r="J32" s="285"/>
      <c r="K32" s="286"/>
      <c r="L32" s="286"/>
      <c r="M32" s="28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</row>
    <row r="33" spans="1:67" s="294" customFormat="1" ht="15.75">
      <c r="A33" s="155"/>
      <c r="B33" s="491" t="s">
        <v>1699</v>
      </c>
      <c r="C33" s="492">
        <v>740</v>
      </c>
      <c r="D33" s="492">
        <v>1480</v>
      </c>
      <c r="E33" s="492">
        <v>120</v>
      </c>
      <c r="F33" s="459">
        <v>330</v>
      </c>
      <c r="G33" s="462">
        <v>2200</v>
      </c>
      <c r="H33" s="158"/>
      <c r="I33" s="158"/>
      <c r="J33" s="285"/>
      <c r="K33" s="286"/>
      <c r="L33" s="286"/>
      <c r="M33" s="28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</row>
    <row r="34" spans="1:67" s="294" customFormat="1" ht="15.75">
      <c r="A34" s="155"/>
      <c r="B34" s="491" t="s">
        <v>1700</v>
      </c>
      <c r="C34" s="492">
        <v>740</v>
      </c>
      <c r="D34" s="492">
        <v>1480</v>
      </c>
      <c r="E34" s="492">
        <v>120</v>
      </c>
      <c r="F34" s="459">
        <v>330</v>
      </c>
      <c r="G34" s="462">
        <v>2200</v>
      </c>
      <c r="H34" s="158"/>
      <c r="I34" s="158"/>
      <c r="J34" s="285"/>
      <c r="K34" s="286"/>
      <c r="L34" s="286"/>
      <c r="M34" s="28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</row>
    <row r="35" spans="1:67" s="294" customFormat="1" ht="15.75">
      <c r="A35" s="155"/>
      <c r="B35" s="491" t="s">
        <v>1706</v>
      </c>
      <c r="C35" s="492">
        <v>740</v>
      </c>
      <c r="D35" s="492">
        <v>1480</v>
      </c>
      <c r="E35" s="492">
        <v>140</v>
      </c>
      <c r="F35" s="459">
        <v>380</v>
      </c>
      <c r="G35" s="462">
        <v>2550</v>
      </c>
      <c r="H35" s="158"/>
      <c r="I35" s="158"/>
      <c r="J35" s="285"/>
      <c r="K35" s="286"/>
      <c r="L35" s="286"/>
      <c r="M35" s="28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</row>
    <row r="36" spans="1:67" s="294" customFormat="1" ht="15.75">
      <c r="A36" s="155"/>
      <c r="B36" s="491" t="s">
        <v>1707</v>
      </c>
      <c r="C36" s="492">
        <v>740</v>
      </c>
      <c r="D36" s="492">
        <v>1480</v>
      </c>
      <c r="E36" s="492">
        <v>140</v>
      </c>
      <c r="F36" s="459">
        <v>380</v>
      </c>
      <c r="G36" s="462">
        <v>2550</v>
      </c>
      <c r="H36" s="158"/>
      <c r="I36" s="158"/>
      <c r="J36" s="285"/>
      <c r="K36" s="286"/>
      <c r="L36" s="286"/>
      <c r="M36" s="28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</row>
    <row r="37" spans="1:67" s="294" customFormat="1" ht="15.75">
      <c r="A37" s="155"/>
      <c r="B37" s="491" t="s">
        <v>1708</v>
      </c>
      <c r="C37" s="492">
        <v>740</v>
      </c>
      <c r="D37" s="492">
        <v>1480</v>
      </c>
      <c r="E37" s="492">
        <v>140</v>
      </c>
      <c r="F37" s="459">
        <v>380</v>
      </c>
      <c r="G37" s="462">
        <v>2550</v>
      </c>
      <c r="H37" s="158"/>
      <c r="I37" s="158"/>
      <c r="J37" s="285"/>
      <c r="K37" s="286"/>
      <c r="L37" s="286"/>
      <c r="M37" s="28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</row>
    <row r="38" spans="1:67" s="294" customFormat="1" ht="15.75">
      <c r="A38" s="155"/>
      <c r="B38" s="491" t="s">
        <v>1709</v>
      </c>
      <c r="C38" s="492">
        <v>740</v>
      </c>
      <c r="D38" s="492">
        <v>1780</v>
      </c>
      <c r="E38" s="492">
        <v>140</v>
      </c>
      <c r="F38" s="459">
        <v>450</v>
      </c>
      <c r="G38" s="462">
        <v>3050</v>
      </c>
      <c r="H38" s="158"/>
      <c r="I38" s="158"/>
      <c r="J38" s="285"/>
      <c r="K38" s="286"/>
      <c r="L38" s="286"/>
      <c r="M38" s="28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</row>
    <row r="39" spans="1:67" s="294" customFormat="1" ht="15.75">
      <c r="A39" s="155"/>
      <c r="B39" s="491" t="s">
        <v>1710</v>
      </c>
      <c r="C39" s="492">
        <v>740</v>
      </c>
      <c r="D39" s="492">
        <v>1780</v>
      </c>
      <c r="E39" s="492">
        <v>140</v>
      </c>
      <c r="F39" s="459">
        <v>450</v>
      </c>
      <c r="G39" s="462">
        <v>3050</v>
      </c>
      <c r="H39" s="158"/>
      <c r="I39" s="158"/>
      <c r="J39" s="285"/>
      <c r="K39" s="286"/>
      <c r="L39" s="286"/>
      <c r="M39" s="28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</row>
    <row r="40" spans="1:67" s="294" customFormat="1" ht="15.75">
      <c r="A40" s="155"/>
      <c r="B40" s="491" t="s">
        <v>1711</v>
      </c>
      <c r="C40" s="492">
        <v>740</v>
      </c>
      <c r="D40" s="492">
        <v>1780</v>
      </c>
      <c r="E40" s="492">
        <v>140</v>
      </c>
      <c r="F40" s="459">
        <v>450</v>
      </c>
      <c r="G40" s="462">
        <v>3050</v>
      </c>
      <c r="H40" s="158"/>
      <c r="I40" s="158"/>
      <c r="J40" s="285"/>
      <c r="K40" s="286"/>
      <c r="L40" s="286"/>
      <c r="M40" s="28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</row>
    <row r="41" spans="1:67" s="294" customFormat="1" ht="15.75">
      <c r="A41" s="155"/>
      <c r="B41" s="491" t="s">
        <v>1712</v>
      </c>
      <c r="C41" s="492">
        <v>740</v>
      </c>
      <c r="D41" s="492">
        <v>1780</v>
      </c>
      <c r="E41" s="492">
        <v>140</v>
      </c>
      <c r="F41" s="459">
        <v>450</v>
      </c>
      <c r="G41" s="462">
        <v>3050</v>
      </c>
      <c r="H41" s="158"/>
      <c r="I41" s="158"/>
      <c r="J41" s="285"/>
      <c r="K41" s="286"/>
      <c r="L41" s="286"/>
      <c r="M41" s="28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</row>
    <row r="42" spans="1:67" s="294" customFormat="1" ht="15.75">
      <c r="A42" s="155"/>
      <c r="B42" s="491" t="s">
        <v>1713</v>
      </c>
      <c r="C42" s="492">
        <v>740</v>
      </c>
      <c r="D42" s="492">
        <v>1780</v>
      </c>
      <c r="E42" s="492">
        <v>160</v>
      </c>
      <c r="F42" s="459">
        <v>530</v>
      </c>
      <c r="G42" s="462">
        <v>3550</v>
      </c>
      <c r="H42" s="158"/>
      <c r="I42" s="158"/>
      <c r="J42" s="285"/>
      <c r="K42" s="286"/>
      <c r="L42" s="286"/>
      <c r="M42" s="28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</row>
    <row r="43" spans="1:67" s="294" customFormat="1" ht="15.75">
      <c r="A43" s="155"/>
      <c r="B43" s="491" t="s">
        <v>1714</v>
      </c>
      <c r="C43" s="492">
        <v>740</v>
      </c>
      <c r="D43" s="492">
        <v>1780</v>
      </c>
      <c r="E43" s="492">
        <v>200</v>
      </c>
      <c r="F43" s="459">
        <v>650</v>
      </c>
      <c r="G43" s="462">
        <v>4400</v>
      </c>
      <c r="H43" s="158"/>
      <c r="I43" s="158"/>
      <c r="J43" s="285"/>
      <c r="K43" s="286"/>
      <c r="L43" s="286"/>
      <c r="M43" s="28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</row>
    <row r="44" spans="1:67" s="294" customFormat="1" ht="15.75">
      <c r="A44" s="155"/>
      <c r="B44" s="491" t="s">
        <v>1715</v>
      </c>
      <c r="C44" s="492">
        <v>740</v>
      </c>
      <c r="D44" s="492">
        <v>1780</v>
      </c>
      <c r="E44" s="492">
        <v>200</v>
      </c>
      <c r="F44" s="459">
        <v>650</v>
      </c>
      <c r="G44" s="462">
        <v>4400</v>
      </c>
      <c r="H44" s="158"/>
      <c r="I44" s="158"/>
      <c r="J44" s="285"/>
      <c r="K44" s="286"/>
      <c r="L44" s="286"/>
      <c r="M44" s="28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</row>
    <row r="45" spans="1:67" s="294" customFormat="1" ht="15.75">
      <c r="A45" s="155"/>
      <c r="B45" s="491" t="s">
        <v>1716</v>
      </c>
      <c r="C45" s="492">
        <v>740</v>
      </c>
      <c r="D45" s="492">
        <v>2080</v>
      </c>
      <c r="E45" s="492">
        <v>120</v>
      </c>
      <c r="F45" s="459">
        <v>780</v>
      </c>
      <c r="G45" s="462">
        <v>5200</v>
      </c>
      <c r="H45" s="158"/>
      <c r="I45" s="158"/>
      <c r="J45" s="285"/>
      <c r="K45" s="286"/>
      <c r="L45" s="286"/>
      <c r="M45" s="28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</row>
    <row r="46" spans="1:67" s="294" customFormat="1" ht="15.75">
      <c r="A46" s="155"/>
      <c r="B46" s="491" t="s">
        <v>1717</v>
      </c>
      <c r="C46" s="492">
        <v>740</v>
      </c>
      <c r="D46" s="492">
        <v>2080</v>
      </c>
      <c r="E46" s="492">
        <v>140</v>
      </c>
      <c r="F46" s="459">
        <v>550</v>
      </c>
      <c r="G46" s="462">
        <v>3700</v>
      </c>
      <c r="H46" s="158"/>
      <c r="I46" s="158"/>
      <c r="J46" s="285"/>
      <c r="K46" s="286"/>
      <c r="L46" s="286"/>
      <c r="M46" s="28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</row>
    <row r="47" spans="1:67" s="294" customFormat="1" ht="15.75">
      <c r="A47" s="155"/>
      <c r="B47" s="491" t="s">
        <v>1718</v>
      </c>
      <c r="C47" s="492">
        <v>740</v>
      </c>
      <c r="D47" s="492">
        <v>2080</v>
      </c>
      <c r="E47" s="492">
        <v>140</v>
      </c>
      <c r="F47" s="459">
        <v>550</v>
      </c>
      <c r="G47" s="462">
        <v>3700</v>
      </c>
      <c r="H47" s="158"/>
      <c r="I47" s="158"/>
      <c r="J47" s="285"/>
      <c r="K47" s="286"/>
      <c r="L47" s="286"/>
      <c r="M47" s="28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</row>
    <row r="48" spans="1:67" s="294" customFormat="1" ht="15.75">
      <c r="A48" s="155"/>
      <c r="B48" s="491" t="s">
        <v>1719</v>
      </c>
      <c r="C48" s="492">
        <v>740</v>
      </c>
      <c r="D48" s="492">
        <v>2080</v>
      </c>
      <c r="E48" s="492">
        <v>160</v>
      </c>
      <c r="F48" s="459">
        <v>630</v>
      </c>
      <c r="G48" s="462">
        <v>4200</v>
      </c>
      <c r="H48" s="158"/>
      <c r="I48" s="158"/>
      <c r="J48" s="285"/>
      <c r="K48" s="286"/>
      <c r="L48" s="286"/>
      <c r="M48" s="28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</row>
    <row r="49" spans="1:67" s="294" customFormat="1" ht="15.75">
      <c r="A49" s="155"/>
      <c r="B49" s="491" t="s">
        <v>1720</v>
      </c>
      <c r="C49" s="492">
        <v>740</v>
      </c>
      <c r="D49" s="492">
        <v>2080</v>
      </c>
      <c r="E49" s="492">
        <v>200</v>
      </c>
      <c r="F49" s="459">
        <v>780</v>
      </c>
      <c r="G49" s="462">
        <v>5200</v>
      </c>
      <c r="H49" s="158"/>
      <c r="I49" s="158"/>
      <c r="J49" s="285"/>
      <c r="K49" s="286"/>
      <c r="L49" s="286"/>
      <c r="M49" s="28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</row>
    <row r="50" spans="1:67" s="294" customFormat="1" ht="15.75">
      <c r="A50" s="155"/>
      <c r="B50" s="491" t="s">
        <v>1721</v>
      </c>
      <c r="C50" s="492">
        <v>740</v>
      </c>
      <c r="D50" s="492">
        <v>2080</v>
      </c>
      <c r="E50" s="492">
        <v>200</v>
      </c>
      <c r="F50" s="459">
        <v>780</v>
      </c>
      <c r="G50" s="462">
        <v>5200</v>
      </c>
      <c r="H50" s="158"/>
      <c r="I50" s="158"/>
      <c r="J50" s="285"/>
      <c r="K50" s="286"/>
      <c r="L50" s="286"/>
      <c r="M50" s="28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</row>
    <row r="51" spans="1:67" s="294" customFormat="1" ht="15.75">
      <c r="A51" s="155"/>
      <c r="B51" s="491" t="s">
        <v>1722</v>
      </c>
      <c r="C51" s="492">
        <v>740</v>
      </c>
      <c r="D51" s="492">
        <v>2380</v>
      </c>
      <c r="E51" s="492">
        <v>140</v>
      </c>
      <c r="F51" s="459">
        <v>630</v>
      </c>
      <c r="G51" s="462">
        <v>4200</v>
      </c>
      <c r="H51" s="158"/>
      <c r="I51" s="158"/>
      <c r="J51" s="285"/>
      <c r="K51" s="286"/>
      <c r="L51" s="286"/>
      <c r="M51" s="28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</row>
    <row r="52" spans="1:67" s="406" customFormat="1" ht="15.75">
      <c r="A52" s="155"/>
      <c r="B52" s="491" t="s">
        <v>1723</v>
      </c>
      <c r="C52" s="492">
        <v>740</v>
      </c>
      <c r="D52" s="492">
        <v>2380</v>
      </c>
      <c r="E52" s="492">
        <v>140</v>
      </c>
      <c r="F52" s="459">
        <v>630</v>
      </c>
      <c r="G52" s="462">
        <v>4200</v>
      </c>
      <c r="H52" s="158"/>
      <c r="I52" s="158"/>
      <c r="J52" s="401"/>
      <c r="K52" s="402"/>
      <c r="L52" s="402"/>
      <c r="M52" s="403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</row>
    <row r="53" spans="1:67" s="406" customFormat="1" ht="15.75">
      <c r="A53" s="155"/>
      <c r="B53" s="491" t="s">
        <v>1724</v>
      </c>
      <c r="C53" s="492">
        <v>740</v>
      </c>
      <c r="D53" s="492">
        <v>2380</v>
      </c>
      <c r="E53" s="492">
        <v>140</v>
      </c>
      <c r="F53" s="459">
        <v>630</v>
      </c>
      <c r="G53" s="462">
        <v>4200</v>
      </c>
      <c r="H53" s="158"/>
      <c r="I53" s="158"/>
      <c r="J53" s="401"/>
      <c r="K53" s="402"/>
      <c r="L53" s="402"/>
      <c r="M53" s="403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</row>
    <row r="54" spans="1:67" s="406" customFormat="1" ht="15.75">
      <c r="A54" s="155"/>
      <c r="B54" s="491" t="s">
        <v>1725</v>
      </c>
      <c r="C54" s="492">
        <v>740</v>
      </c>
      <c r="D54" s="492">
        <v>2380</v>
      </c>
      <c r="E54" s="492">
        <v>200</v>
      </c>
      <c r="F54" s="459">
        <v>880</v>
      </c>
      <c r="G54" s="462">
        <v>5900</v>
      </c>
      <c r="H54" s="158"/>
      <c r="I54" s="158"/>
      <c r="J54" s="401"/>
      <c r="K54" s="402"/>
      <c r="L54" s="402"/>
      <c r="M54" s="403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</row>
    <row r="55" spans="1:67" s="406" customFormat="1" ht="15.75">
      <c r="A55" s="155"/>
      <c r="B55" s="491" t="s">
        <v>1726</v>
      </c>
      <c r="C55" s="492">
        <v>740</v>
      </c>
      <c r="D55" s="492">
        <v>2380</v>
      </c>
      <c r="E55" s="492">
        <v>250</v>
      </c>
      <c r="F55" s="459">
        <v>1100</v>
      </c>
      <c r="G55" s="462">
        <v>7400</v>
      </c>
      <c r="H55" s="158"/>
      <c r="I55" s="158"/>
      <c r="J55" s="401"/>
      <c r="K55" s="402"/>
      <c r="L55" s="402"/>
      <c r="M55" s="403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</row>
    <row r="56" spans="1:67" s="406" customFormat="1" ht="15.75">
      <c r="A56" s="155"/>
      <c r="B56" s="491" t="s">
        <v>1727</v>
      </c>
      <c r="C56" s="492">
        <v>740</v>
      </c>
      <c r="D56" s="492">
        <v>2380</v>
      </c>
      <c r="E56" s="492">
        <v>250</v>
      </c>
      <c r="F56" s="459">
        <v>1100</v>
      </c>
      <c r="G56" s="462">
        <v>7400</v>
      </c>
      <c r="H56" s="158"/>
      <c r="I56" s="158"/>
      <c r="J56" s="401"/>
      <c r="K56" s="402"/>
      <c r="L56" s="402"/>
      <c r="M56" s="403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</row>
    <row r="57" spans="1:67" s="406" customFormat="1" ht="16.5" customHeight="1">
      <c r="A57" s="155"/>
      <c r="B57" s="491" t="s">
        <v>1728</v>
      </c>
      <c r="C57" s="492">
        <v>740</v>
      </c>
      <c r="D57" s="492">
        <v>2380</v>
      </c>
      <c r="E57" s="492">
        <v>250</v>
      </c>
      <c r="F57" s="459">
        <v>1100</v>
      </c>
      <c r="G57" s="462">
        <v>7400</v>
      </c>
      <c r="H57" s="158"/>
      <c r="I57" s="158"/>
      <c r="J57" s="401"/>
      <c r="K57" s="402"/>
      <c r="L57" s="402"/>
      <c r="M57" s="403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</row>
    <row r="58" spans="1:67" s="406" customFormat="1" ht="16.5" customHeight="1">
      <c r="A58" s="155"/>
      <c r="B58" s="491" t="s">
        <v>1729</v>
      </c>
      <c r="C58" s="492">
        <v>740</v>
      </c>
      <c r="D58" s="492">
        <v>2680</v>
      </c>
      <c r="E58" s="492">
        <v>160</v>
      </c>
      <c r="F58" s="459">
        <v>800</v>
      </c>
      <c r="G58" s="462">
        <v>5400</v>
      </c>
      <c r="H58" s="158"/>
      <c r="I58" s="158"/>
      <c r="J58" s="401"/>
      <c r="K58" s="402"/>
      <c r="L58" s="402"/>
      <c r="M58" s="403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</row>
    <row r="59" spans="1:67" s="406" customFormat="1" ht="16.5" customHeight="1">
      <c r="A59" s="155"/>
      <c r="B59" s="491" t="s">
        <v>1730</v>
      </c>
      <c r="C59" s="492">
        <v>740</v>
      </c>
      <c r="D59" s="492">
        <v>2850</v>
      </c>
      <c r="E59" s="492">
        <v>250</v>
      </c>
      <c r="F59" s="459">
        <v>1320</v>
      </c>
      <c r="G59" s="462">
        <v>8900</v>
      </c>
      <c r="H59" s="158"/>
      <c r="I59" s="158"/>
      <c r="J59" s="401"/>
      <c r="K59" s="402"/>
      <c r="L59" s="402"/>
      <c r="M59" s="403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</row>
    <row r="60" spans="1:67" s="406" customFormat="1" ht="16.5" customHeight="1">
      <c r="A60" s="155"/>
      <c r="B60" s="491" t="s">
        <v>1731</v>
      </c>
      <c r="C60" s="492">
        <v>740</v>
      </c>
      <c r="D60" s="492">
        <v>2980</v>
      </c>
      <c r="E60" s="492">
        <v>160</v>
      </c>
      <c r="F60" s="459">
        <v>880</v>
      </c>
      <c r="G60" s="462">
        <v>5900</v>
      </c>
      <c r="H60" s="158"/>
      <c r="I60" s="158"/>
      <c r="J60" s="401"/>
      <c r="K60" s="402"/>
      <c r="L60" s="402"/>
      <c r="M60" s="403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</row>
    <row r="61" spans="1:67" s="406" customFormat="1" ht="16.5" customHeight="1">
      <c r="A61" s="155"/>
      <c r="B61" s="491" t="s">
        <v>1732</v>
      </c>
      <c r="C61" s="492">
        <v>740</v>
      </c>
      <c r="D61" s="492">
        <v>2980</v>
      </c>
      <c r="E61" s="492">
        <v>160</v>
      </c>
      <c r="F61" s="459">
        <v>880</v>
      </c>
      <c r="G61" s="462">
        <v>5900</v>
      </c>
      <c r="H61" s="158"/>
      <c r="I61" s="158"/>
      <c r="J61" s="401"/>
      <c r="K61" s="402"/>
      <c r="L61" s="402"/>
      <c r="M61" s="403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</row>
    <row r="62" spans="1:67" s="406" customFormat="1" ht="16.5" customHeight="1">
      <c r="A62" s="155"/>
      <c r="B62" s="491" t="s">
        <v>1733</v>
      </c>
      <c r="C62" s="492">
        <v>740</v>
      </c>
      <c r="D62" s="492">
        <v>2980</v>
      </c>
      <c r="E62" s="492">
        <v>200</v>
      </c>
      <c r="F62" s="459">
        <v>1100</v>
      </c>
      <c r="G62" s="462">
        <v>7400</v>
      </c>
      <c r="H62" s="158"/>
      <c r="I62" s="158"/>
      <c r="J62" s="401"/>
      <c r="K62" s="402"/>
      <c r="L62" s="402"/>
      <c r="M62" s="403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</row>
    <row r="63" spans="1:67" s="406" customFormat="1" ht="16.5" customHeight="1">
      <c r="A63" s="155"/>
      <c r="B63" s="491" t="s">
        <v>1734</v>
      </c>
      <c r="C63" s="492">
        <v>740</v>
      </c>
      <c r="D63" s="492">
        <v>2980</v>
      </c>
      <c r="E63" s="492">
        <v>250</v>
      </c>
      <c r="F63" s="459">
        <v>1380</v>
      </c>
      <c r="G63" s="462">
        <v>9250</v>
      </c>
      <c r="H63" s="158"/>
      <c r="I63" s="158"/>
      <c r="J63" s="401"/>
      <c r="K63" s="402"/>
      <c r="L63" s="402"/>
      <c r="M63" s="403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</row>
    <row r="64" spans="1:67" s="406" customFormat="1" ht="16.5" customHeight="1">
      <c r="A64" s="155"/>
      <c r="B64" s="491" t="s">
        <v>1735</v>
      </c>
      <c r="C64" s="492">
        <v>740</v>
      </c>
      <c r="D64" s="492">
        <v>2980</v>
      </c>
      <c r="E64" s="492">
        <v>250</v>
      </c>
      <c r="F64" s="459">
        <v>1380</v>
      </c>
      <c r="G64" s="462">
        <v>9250</v>
      </c>
      <c r="H64" s="158"/>
      <c r="I64" s="158"/>
      <c r="J64" s="401"/>
      <c r="K64" s="402"/>
      <c r="L64" s="402"/>
      <c r="M64" s="403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</row>
    <row r="65" spans="1:67" s="406" customFormat="1" ht="16.5" customHeight="1">
      <c r="A65" s="155"/>
      <c r="B65" s="491" t="s">
        <v>1736</v>
      </c>
      <c r="C65" s="492">
        <v>740</v>
      </c>
      <c r="D65" s="492">
        <v>2980</v>
      </c>
      <c r="E65" s="492">
        <v>250</v>
      </c>
      <c r="F65" s="459">
        <v>1380</v>
      </c>
      <c r="G65" s="462">
        <v>9250</v>
      </c>
      <c r="H65" s="158"/>
      <c r="I65" s="158"/>
      <c r="J65" s="401"/>
      <c r="K65" s="402"/>
      <c r="L65" s="402"/>
      <c r="M65" s="403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</row>
    <row r="66" spans="1:67" s="406" customFormat="1" ht="16.5" customHeight="1">
      <c r="A66" s="155"/>
      <c r="B66" s="491" t="s">
        <v>1737</v>
      </c>
      <c r="C66" s="492">
        <v>740</v>
      </c>
      <c r="D66" s="492">
        <v>880</v>
      </c>
      <c r="E66" s="492">
        <v>100</v>
      </c>
      <c r="F66" s="459">
        <v>160</v>
      </c>
      <c r="G66" s="462">
        <v>1100</v>
      </c>
      <c r="H66" s="158"/>
      <c r="I66" s="158"/>
      <c r="J66" s="401"/>
      <c r="K66" s="402"/>
      <c r="L66" s="402"/>
      <c r="M66" s="403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</row>
    <row r="67" spans="1:67" s="406" customFormat="1" ht="16.5" customHeight="1">
      <c r="A67" s="155"/>
      <c r="B67" s="491" t="s">
        <v>1738</v>
      </c>
      <c r="C67" s="492">
        <v>740</v>
      </c>
      <c r="D67" s="492">
        <v>880</v>
      </c>
      <c r="E67" s="492">
        <v>100</v>
      </c>
      <c r="F67" s="459">
        <v>160</v>
      </c>
      <c r="G67" s="462">
        <v>1100</v>
      </c>
      <c r="H67" s="158"/>
      <c r="I67" s="158"/>
      <c r="J67" s="401"/>
      <c r="K67" s="402"/>
      <c r="L67" s="402"/>
      <c r="M67" s="403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</row>
    <row r="68" spans="1:67" s="406" customFormat="1" ht="16.5" customHeight="1">
      <c r="A68" s="155"/>
      <c r="B68" s="491" t="s">
        <v>1739</v>
      </c>
      <c r="C68" s="492">
        <v>740</v>
      </c>
      <c r="D68" s="492">
        <v>880</v>
      </c>
      <c r="E68" s="492">
        <v>100</v>
      </c>
      <c r="F68" s="459">
        <v>160</v>
      </c>
      <c r="G68" s="462">
        <v>1100</v>
      </c>
      <c r="H68" s="158"/>
      <c r="I68" s="158"/>
      <c r="J68" s="401"/>
      <c r="K68" s="402"/>
      <c r="L68" s="402"/>
      <c r="M68" s="403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</row>
    <row r="69" spans="1:67" s="406" customFormat="1" ht="16.5" customHeight="1">
      <c r="A69" s="155"/>
      <c r="B69" s="491" t="s">
        <v>1740</v>
      </c>
      <c r="C69" s="492">
        <v>740</v>
      </c>
      <c r="D69" s="492">
        <v>880</v>
      </c>
      <c r="E69" s="492">
        <v>100</v>
      </c>
      <c r="F69" s="459">
        <v>160</v>
      </c>
      <c r="G69" s="462">
        <v>1100</v>
      </c>
      <c r="H69" s="158"/>
      <c r="I69" s="158"/>
      <c r="J69" s="401"/>
      <c r="K69" s="402"/>
      <c r="L69" s="402"/>
      <c r="M69" s="403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</row>
    <row r="70" spans="1:67" s="406" customFormat="1" ht="16.5" customHeight="1">
      <c r="A70" s="155"/>
      <c r="B70" s="457"/>
      <c r="C70" s="459"/>
      <c r="D70" s="459"/>
      <c r="E70" s="459"/>
      <c r="F70" s="459"/>
      <c r="G70" s="462"/>
      <c r="H70" s="158"/>
      <c r="I70" s="158"/>
      <c r="J70" s="401"/>
      <c r="K70" s="402"/>
      <c r="L70" s="402"/>
      <c r="M70" s="403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</row>
    <row r="71" spans="1:67" s="406" customFormat="1" ht="16.5" customHeight="1">
      <c r="A71" s="155"/>
      <c r="B71" s="457" t="s">
        <v>982</v>
      </c>
      <c r="C71" s="459">
        <v>1480</v>
      </c>
      <c r="D71" s="459">
        <v>1480</v>
      </c>
      <c r="E71" s="459">
        <v>120</v>
      </c>
      <c r="F71" s="459">
        <v>650</v>
      </c>
      <c r="G71" s="462">
        <v>5800</v>
      </c>
      <c r="H71" s="158"/>
      <c r="I71" s="158"/>
      <c r="J71" s="401"/>
      <c r="K71" s="402"/>
      <c r="L71" s="402"/>
      <c r="M71" s="403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</row>
    <row r="72" spans="1:67" s="406" customFormat="1" ht="16.5" customHeight="1">
      <c r="A72" s="155"/>
      <c r="B72" s="457" t="s">
        <v>983</v>
      </c>
      <c r="C72" s="459">
        <v>1480</v>
      </c>
      <c r="D72" s="459">
        <v>1780</v>
      </c>
      <c r="E72" s="459">
        <v>140</v>
      </c>
      <c r="F72" s="459">
        <v>922</v>
      </c>
      <c r="G72" s="462">
        <v>7980</v>
      </c>
      <c r="H72" s="158"/>
      <c r="I72" s="158"/>
      <c r="J72" s="401"/>
      <c r="K72" s="402"/>
      <c r="L72" s="402"/>
      <c r="M72" s="403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</row>
    <row r="73" spans="1:67" s="406" customFormat="1" ht="16.5" customHeight="1">
      <c r="A73" s="155"/>
      <c r="B73" s="457" t="s">
        <v>984</v>
      </c>
      <c r="C73" s="459">
        <v>1480</v>
      </c>
      <c r="D73" s="459">
        <v>2380</v>
      </c>
      <c r="E73" s="459">
        <v>140</v>
      </c>
      <c r="F73" s="459">
        <v>1233</v>
      </c>
      <c r="G73" s="462">
        <v>13400</v>
      </c>
      <c r="H73" s="158"/>
      <c r="I73" s="158"/>
      <c r="J73" s="401"/>
      <c r="K73" s="402"/>
      <c r="L73" s="402"/>
      <c r="M73" s="403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</row>
    <row r="74" spans="1:67" s="406" customFormat="1" ht="16.5" customHeight="1">
      <c r="A74" s="155"/>
      <c r="B74" s="457" t="s">
        <v>985</v>
      </c>
      <c r="C74" s="459">
        <v>2000</v>
      </c>
      <c r="D74" s="459">
        <v>2380</v>
      </c>
      <c r="E74" s="459">
        <v>140</v>
      </c>
      <c r="F74" s="459">
        <v>1680</v>
      </c>
      <c r="G74" s="462">
        <v>14500</v>
      </c>
      <c r="H74" s="158"/>
      <c r="I74" s="158"/>
      <c r="J74" s="401"/>
      <c r="K74" s="402"/>
      <c r="L74" s="402"/>
      <c r="M74" s="403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</row>
    <row r="75" spans="1:67" s="406" customFormat="1" ht="16.5" customHeight="1">
      <c r="A75" s="155"/>
      <c r="B75" s="457" t="s">
        <v>986</v>
      </c>
      <c r="C75" s="459">
        <v>1780</v>
      </c>
      <c r="D75" s="459">
        <v>880</v>
      </c>
      <c r="E75" s="459">
        <v>120</v>
      </c>
      <c r="F75" s="459">
        <v>367</v>
      </c>
      <c r="G75" s="462">
        <v>2350</v>
      </c>
      <c r="H75" s="158"/>
      <c r="I75" s="158"/>
      <c r="J75" s="401"/>
      <c r="K75" s="402"/>
      <c r="L75" s="402"/>
      <c r="M75" s="403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</row>
    <row r="76" spans="1:67" s="406" customFormat="1" ht="16.5" customHeight="1">
      <c r="A76" s="155"/>
      <c r="B76" s="457" t="s">
        <v>987</v>
      </c>
      <c r="C76" s="459">
        <v>2060</v>
      </c>
      <c r="D76" s="459">
        <v>1180</v>
      </c>
      <c r="E76" s="459">
        <v>140</v>
      </c>
      <c r="F76" s="459">
        <v>690</v>
      </c>
      <c r="G76" s="462">
        <v>4300</v>
      </c>
      <c r="H76" s="158"/>
      <c r="I76" s="158"/>
      <c r="J76" s="401"/>
      <c r="K76" s="402"/>
      <c r="L76" s="402"/>
      <c r="M76" s="403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</row>
    <row r="77" spans="1:67" s="406" customFormat="1" ht="16.5" customHeight="1">
      <c r="A77" s="155"/>
      <c r="B77" s="457" t="s">
        <v>988</v>
      </c>
      <c r="C77" s="459">
        <v>2340</v>
      </c>
      <c r="D77" s="459">
        <v>1480</v>
      </c>
      <c r="E77" s="459">
        <v>140</v>
      </c>
      <c r="F77" s="459">
        <v>1152</v>
      </c>
      <c r="G77" s="462">
        <v>7300</v>
      </c>
      <c r="H77" s="158"/>
      <c r="I77" s="158"/>
      <c r="J77" s="401"/>
      <c r="K77" s="402"/>
      <c r="L77" s="402"/>
      <c r="M77" s="403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</row>
    <row r="78" spans="1:67" s="406" customFormat="1" ht="16.5" customHeight="1">
      <c r="A78" s="155"/>
      <c r="B78" s="457" t="s">
        <v>1741</v>
      </c>
      <c r="C78" s="459">
        <v>1100</v>
      </c>
      <c r="D78" s="459">
        <v>1180</v>
      </c>
      <c r="E78" s="459">
        <v>120</v>
      </c>
      <c r="F78" s="459">
        <v>400</v>
      </c>
      <c r="G78" s="462">
        <v>7300</v>
      </c>
      <c r="H78" s="158"/>
      <c r="I78" s="158"/>
      <c r="J78" s="401"/>
      <c r="K78" s="402"/>
      <c r="L78" s="402"/>
      <c r="M78" s="403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</row>
    <row r="79" spans="1:67" s="406" customFormat="1" ht="16.5" customHeight="1">
      <c r="A79" s="155"/>
      <c r="B79" s="457" t="s">
        <v>1742</v>
      </c>
      <c r="C79" s="459">
        <v>1650</v>
      </c>
      <c r="D79" s="459">
        <v>1780</v>
      </c>
      <c r="E79" s="459">
        <v>140</v>
      </c>
      <c r="F79" s="459">
        <v>1030</v>
      </c>
      <c r="G79" s="462">
        <v>9500</v>
      </c>
      <c r="H79" s="158"/>
      <c r="I79" s="158"/>
      <c r="J79" s="401"/>
      <c r="K79" s="402"/>
      <c r="L79" s="402"/>
      <c r="M79" s="403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</row>
    <row r="80" spans="1:67" s="406" customFormat="1" ht="16.5" customHeight="1" thickBot="1">
      <c r="A80" s="155"/>
      <c r="B80" s="458" t="s">
        <v>1743</v>
      </c>
      <c r="C80" s="461">
        <v>1480</v>
      </c>
      <c r="D80" s="461">
        <v>1480</v>
      </c>
      <c r="E80" s="461">
        <v>120</v>
      </c>
      <c r="F80" s="461">
        <v>650</v>
      </c>
      <c r="G80" s="463">
        <v>4900</v>
      </c>
      <c r="H80" s="158"/>
      <c r="I80" s="158"/>
      <c r="J80" s="401"/>
      <c r="K80" s="402"/>
      <c r="L80" s="402"/>
      <c r="M80" s="403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</row>
    <row r="81" spans="1:67" s="406" customFormat="1" ht="16.5" customHeight="1">
      <c r="A81" s="155"/>
      <c r="B81" s="158"/>
      <c r="C81" s="158"/>
      <c r="D81" s="158"/>
      <c r="E81" s="158"/>
      <c r="F81" s="158"/>
      <c r="G81" s="158"/>
      <c r="H81" s="158"/>
      <c r="I81" s="158"/>
      <c r="J81" s="401"/>
      <c r="K81" s="402"/>
      <c r="L81" s="402"/>
      <c r="M81" s="403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</row>
    <row r="82" spans="1:67" s="406" customFormat="1" ht="16.5" customHeight="1">
      <c r="A82" s="155"/>
      <c r="B82" s="158"/>
      <c r="C82" s="158"/>
      <c r="D82" s="158"/>
      <c r="E82" s="158"/>
      <c r="F82" s="158"/>
      <c r="G82" s="158"/>
      <c r="H82" s="158"/>
      <c r="I82" s="158"/>
      <c r="J82" s="401"/>
      <c r="K82" s="402"/>
      <c r="L82" s="402"/>
      <c r="M82" s="403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</row>
    <row r="83" spans="1:67">
      <c r="A83" s="155"/>
      <c r="B83" s="391" t="s">
        <v>302</v>
      </c>
      <c r="C83" s="391"/>
      <c r="D83" s="391"/>
      <c r="E83" s="391"/>
      <c r="F83" s="391"/>
      <c r="G83" s="391"/>
      <c r="H83" s="391"/>
      <c r="I83" s="14"/>
      <c r="J83" s="285"/>
      <c r="K83" s="286"/>
      <c r="L83" s="286"/>
      <c r="M83" s="287"/>
    </row>
    <row r="84" spans="1:67">
      <c r="A84" s="155"/>
      <c r="B84" s="391" t="s">
        <v>303</v>
      </c>
      <c r="C84" s="391"/>
      <c r="D84" s="391"/>
      <c r="E84" s="391"/>
      <c r="F84" s="391"/>
      <c r="G84" s="391"/>
      <c r="H84" s="391"/>
      <c r="I84" s="14"/>
      <c r="J84" s="285"/>
      <c r="K84" s="286"/>
      <c r="L84" s="286"/>
      <c r="M84" s="287"/>
    </row>
    <row r="85" spans="1:67">
      <c r="A85" s="155"/>
      <c r="B85" s="391" t="s">
        <v>305</v>
      </c>
      <c r="C85" s="391"/>
      <c r="D85" s="391"/>
      <c r="E85" s="391"/>
      <c r="F85" s="391"/>
      <c r="G85" s="391"/>
      <c r="H85" s="391"/>
      <c r="I85" s="14"/>
      <c r="J85" s="285"/>
      <c r="K85" s="286"/>
      <c r="L85" s="286"/>
      <c r="M85" s="287"/>
    </row>
    <row r="86" spans="1:67">
      <c r="A86" s="155"/>
      <c r="B86" s="391"/>
      <c r="C86" s="391"/>
      <c r="D86" s="391"/>
      <c r="E86" s="391"/>
      <c r="F86" s="391"/>
      <c r="G86" s="391"/>
      <c r="H86" s="391"/>
      <c r="I86" s="14"/>
      <c r="J86" s="285"/>
      <c r="K86" s="286"/>
      <c r="L86" s="286"/>
      <c r="M86" s="287"/>
    </row>
    <row r="87" spans="1:67">
      <c r="A87" s="155"/>
      <c r="B87" s="391" t="s">
        <v>306</v>
      </c>
      <c r="C87" s="391"/>
      <c r="D87" s="391"/>
      <c r="E87" s="391"/>
      <c r="F87" s="391"/>
      <c r="G87" s="391"/>
      <c r="H87" s="391"/>
      <c r="I87" s="14"/>
      <c r="J87" s="285"/>
      <c r="K87" s="286"/>
      <c r="L87" s="286"/>
      <c r="M87" s="287"/>
    </row>
    <row r="88" spans="1:67">
      <c r="A88" s="155"/>
      <c r="B88" s="391" t="s">
        <v>307</v>
      </c>
      <c r="C88" s="391"/>
      <c r="D88" s="391"/>
      <c r="E88" s="391"/>
      <c r="F88" s="391"/>
      <c r="G88" s="391"/>
      <c r="H88" s="391"/>
      <c r="I88" s="14"/>
      <c r="J88" s="285"/>
      <c r="K88" s="286"/>
      <c r="L88" s="286"/>
      <c r="M88" s="287"/>
    </row>
    <row r="89" spans="1:67">
      <c r="A89" s="155"/>
      <c r="B89" s="391" t="s">
        <v>903</v>
      </c>
      <c r="C89" s="391"/>
      <c r="D89" s="391"/>
      <c r="E89" s="391"/>
      <c r="F89" s="391"/>
      <c r="G89" s="391"/>
      <c r="H89" s="391"/>
      <c r="I89" s="14"/>
      <c r="J89" s="285"/>
      <c r="K89" s="286"/>
      <c r="L89" s="286"/>
      <c r="M89" s="287"/>
    </row>
    <row r="90" spans="1:67">
      <c r="A90" s="155"/>
      <c r="B90" s="392" t="s">
        <v>309</v>
      </c>
      <c r="C90" s="392"/>
      <c r="D90" s="392"/>
      <c r="E90" s="392"/>
      <c r="F90" s="392"/>
      <c r="G90" s="392"/>
      <c r="H90" s="392"/>
      <c r="I90" s="14"/>
      <c r="J90" s="285"/>
      <c r="K90" s="286"/>
      <c r="L90" s="286"/>
      <c r="M90" s="287"/>
    </row>
    <row r="91" spans="1:67">
      <c r="A91" s="155"/>
      <c r="B91" s="392" t="s">
        <v>310</v>
      </c>
      <c r="C91" s="392"/>
      <c r="D91" s="392"/>
      <c r="E91" s="392"/>
      <c r="F91" s="392"/>
      <c r="G91" s="392"/>
      <c r="H91" s="392"/>
      <c r="I91" s="14"/>
      <c r="J91" s="285"/>
      <c r="K91" s="286"/>
      <c r="L91" s="286"/>
      <c r="M91" s="287"/>
    </row>
    <row r="92" spans="1:67">
      <c r="A92" s="155"/>
      <c r="B92" s="14"/>
      <c r="C92" s="14"/>
      <c r="D92" s="14"/>
      <c r="E92" s="14"/>
      <c r="F92" s="14"/>
      <c r="G92" s="14"/>
      <c r="H92" s="14"/>
      <c r="I92" s="14"/>
      <c r="J92" s="285"/>
      <c r="K92" s="286"/>
      <c r="L92" s="286"/>
      <c r="M92" s="287"/>
    </row>
    <row r="93" spans="1:67">
      <c r="A93" s="155"/>
      <c r="B93" s="14"/>
      <c r="C93" s="14"/>
      <c r="D93" s="14"/>
      <c r="E93" s="14"/>
      <c r="F93" s="14"/>
      <c r="G93" s="14"/>
      <c r="H93" s="14"/>
      <c r="I93" s="14"/>
      <c r="J93" s="285"/>
      <c r="K93" s="286"/>
      <c r="L93" s="286"/>
      <c r="M93" s="287"/>
    </row>
    <row r="94" spans="1:67">
      <c r="A94" s="155"/>
      <c r="B94" s="393" t="s">
        <v>311</v>
      </c>
      <c r="C94" s="393"/>
      <c r="D94" s="393"/>
      <c r="E94" s="393"/>
      <c r="F94" s="393"/>
      <c r="G94" s="393"/>
      <c r="H94" s="393"/>
      <c r="I94" s="14"/>
      <c r="J94" s="285"/>
      <c r="K94" s="286"/>
      <c r="L94" s="286"/>
      <c r="M94" s="287"/>
    </row>
    <row r="95" spans="1:67">
      <c r="A95" s="155"/>
      <c r="B95" s="393" t="s">
        <v>312</v>
      </c>
      <c r="C95" s="393"/>
      <c r="D95" s="393"/>
      <c r="E95" s="393"/>
      <c r="F95" s="393"/>
      <c r="G95" s="393"/>
      <c r="H95" s="393"/>
      <c r="I95" s="14"/>
      <c r="J95" s="285"/>
      <c r="K95" s="286"/>
      <c r="L95" s="286"/>
      <c r="M95" s="287"/>
    </row>
    <row r="96" spans="1:67">
      <c r="A96" s="155"/>
      <c r="B96" s="393" t="s">
        <v>313</v>
      </c>
      <c r="C96" s="393"/>
      <c r="D96" s="393"/>
      <c r="E96" s="393"/>
      <c r="F96" s="393"/>
      <c r="G96" s="393"/>
      <c r="H96" s="393"/>
      <c r="I96" s="14"/>
      <c r="J96" s="285"/>
      <c r="K96" s="286"/>
      <c r="L96" s="286"/>
      <c r="M96" s="287"/>
    </row>
    <row r="97" spans="1:13">
      <c r="A97" s="13"/>
      <c r="B97" s="394" t="s">
        <v>1327</v>
      </c>
      <c r="C97" s="394"/>
      <c r="D97" s="394"/>
      <c r="E97" s="394"/>
      <c r="F97" s="394"/>
      <c r="G97" s="394"/>
      <c r="H97" s="394"/>
      <c r="I97" s="14"/>
      <c r="J97" s="285"/>
      <c r="K97" s="286"/>
      <c r="L97" s="286"/>
      <c r="M97" s="287"/>
    </row>
    <row r="98" spans="1:13">
      <c r="A98" s="13"/>
      <c r="B98" s="394"/>
      <c r="C98" s="394"/>
      <c r="D98" s="394"/>
      <c r="E98" s="394"/>
      <c r="F98" s="394"/>
      <c r="G98" s="394"/>
      <c r="H98" s="394"/>
      <c r="I98" s="14"/>
      <c r="J98" s="285"/>
      <c r="K98" s="286"/>
      <c r="L98" s="286"/>
      <c r="M98" s="287"/>
    </row>
    <row r="99" spans="1:13">
      <c r="A99" s="13"/>
      <c r="B99" s="394"/>
      <c r="C99" s="394"/>
      <c r="D99" s="394"/>
      <c r="E99" s="394"/>
      <c r="F99" s="394"/>
      <c r="G99" s="394"/>
      <c r="H99" s="394"/>
      <c r="I99" s="14"/>
      <c r="J99" s="285"/>
      <c r="K99" s="286"/>
      <c r="L99" s="286"/>
      <c r="M99" s="287"/>
    </row>
    <row r="100" spans="1:13" ht="15.75" thickBot="1">
      <c r="A100" s="15"/>
      <c r="B100" s="390"/>
      <c r="C100" s="390"/>
      <c r="D100" s="390"/>
      <c r="E100" s="390"/>
      <c r="F100" s="390"/>
      <c r="G100" s="390"/>
      <c r="H100" s="390"/>
      <c r="I100" s="16"/>
      <c r="J100" s="18"/>
      <c r="K100" s="19"/>
      <c r="L100" s="19"/>
      <c r="M100" s="20"/>
    </row>
    <row r="101" spans="1:13">
      <c r="D101" s="404"/>
      <c r="E101" s="404"/>
    </row>
    <row r="102" spans="1:13">
      <c r="D102" s="404"/>
      <c r="E102" s="404"/>
    </row>
    <row r="103" spans="1:13">
      <c r="D103" s="404"/>
      <c r="E103" s="404"/>
    </row>
    <row r="104" spans="1:13">
      <c r="D104" s="404"/>
      <c r="E104" s="404"/>
    </row>
    <row r="105" spans="1:13">
      <c r="D105" s="404"/>
      <c r="E105" s="404"/>
    </row>
    <row r="106" spans="1:13">
      <c r="B106" s="426"/>
      <c r="C106" s="427"/>
      <c r="D106" s="404"/>
      <c r="E106" s="404"/>
    </row>
    <row r="107" spans="1:13">
      <c r="B107" s="426" t="s">
        <v>982</v>
      </c>
      <c r="C107" s="427"/>
      <c r="D107" s="404"/>
      <c r="E107" s="404"/>
    </row>
    <row r="108" spans="1:13">
      <c r="B108" s="426" t="s">
        <v>983</v>
      </c>
      <c r="C108" s="427"/>
      <c r="D108" s="404"/>
      <c r="E108" s="404"/>
    </row>
    <row r="109" spans="1:13">
      <c r="B109" s="426" t="s">
        <v>984</v>
      </c>
      <c r="C109" s="427"/>
      <c r="D109" s="404"/>
      <c r="E109" s="404"/>
    </row>
    <row r="110" spans="1:13">
      <c r="B110" s="426" t="s">
        <v>985</v>
      </c>
      <c r="C110" s="427"/>
      <c r="D110" s="404"/>
      <c r="E110" s="404"/>
    </row>
    <row r="111" spans="1:13">
      <c r="B111" s="426" t="s">
        <v>986</v>
      </c>
      <c r="C111" s="427"/>
      <c r="D111" s="404"/>
      <c r="E111" s="404"/>
    </row>
    <row r="112" spans="1:13">
      <c r="B112" s="426" t="s">
        <v>987</v>
      </c>
      <c r="C112" s="427"/>
      <c r="D112" s="404"/>
      <c r="E112" s="404"/>
    </row>
    <row r="113" spans="2:5">
      <c r="B113" s="426" t="s">
        <v>988</v>
      </c>
      <c r="C113" s="427"/>
      <c r="D113" s="404"/>
      <c r="E113" s="404"/>
    </row>
    <row r="114" spans="2:5">
      <c r="D114" s="404"/>
      <c r="E114" s="404"/>
    </row>
    <row r="115" spans="2:5">
      <c r="D115" s="404"/>
      <c r="E115" s="404"/>
    </row>
    <row r="116" spans="2:5">
      <c r="D116" s="404"/>
      <c r="E116" s="404"/>
    </row>
    <row r="117" spans="2:5">
      <c r="D117" s="404"/>
      <c r="E117" s="404"/>
    </row>
    <row r="118" spans="2:5">
      <c r="D118" s="404"/>
      <c r="E118" s="404"/>
    </row>
    <row r="119" spans="2:5">
      <c r="D119" s="404"/>
      <c r="E119" s="404"/>
    </row>
    <row r="120" spans="2:5">
      <c r="D120" s="404"/>
      <c r="E120" s="404"/>
    </row>
    <row r="121" spans="2:5">
      <c r="D121" s="404"/>
      <c r="E121" s="404"/>
    </row>
    <row r="122" spans="2:5">
      <c r="D122" s="404"/>
      <c r="E122" s="404"/>
    </row>
    <row r="123" spans="2:5">
      <c r="D123" s="404"/>
      <c r="E123" s="404"/>
    </row>
    <row r="124" spans="2:5">
      <c r="D124" s="404"/>
      <c r="E124" s="404"/>
    </row>
    <row r="125" spans="2:5">
      <c r="D125" s="404"/>
      <c r="E125" s="404"/>
    </row>
    <row r="126" spans="2:5">
      <c r="D126" s="404"/>
      <c r="E126" s="404"/>
    </row>
    <row r="127" spans="2:5">
      <c r="D127" s="404"/>
      <c r="E127" s="404"/>
    </row>
    <row r="128" spans="2:5">
      <c r="D128" s="404"/>
      <c r="E128" s="404"/>
    </row>
    <row r="129" spans="4:5">
      <c r="D129" s="404"/>
      <c r="E129" s="404"/>
    </row>
    <row r="130" spans="4:5">
      <c r="D130" s="404"/>
      <c r="E130" s="404"/>
    </row>
    <row r="131" spans="4:5">
      <c r="D131" s="428"/>
      <c r="E131" s="428"/>
    </row>
  </sheetData>
  <sheetProtection algorithmName="SHA-512" hashValue="zPAoJpu6jn4fQYDnn6ZSdfLaOX1JwxhDVwlfYGGdOqW2SIRGIadR0itDvyHGwCn5f22g1U1uXVKIlUhgffiv1w==" saltValue="NlL+uLkTJsVkKKUvvEpNMA==" spinCount="100000" sheet="1" formatCells="0" formatColumns="0" formatRows="0" insertColumns="0" insertRows="0" insertHyperlinks="0" deleteColumns="0" deleteRows="0" sort="0" autoFilter="0" pivotTables="0"/>
  <mergeCells count="10">
    <mergeCell ref="D7:G7"/>
    <mergeCell ref="A9:I9"/>
    <mergeCell ref="N8:O8"/>
    <mergeCell ref="J1:M7"/>
    <mergeCell ref="J8:M9"/>
    <mergeCell ref="C2:G2"/>
    <mergeCell ref="C3:G3"/>
    <mergeCell ref="C4:G4"/>
    <mergeCell ref="C5:G5"/>
    <mergeCell ref="C6:G6"/>
  </mergeCells>
  <hyperlinks>
    <hyperlink ref="C6" r:id="rId1" display="3890551@bk.ru"/>
    <hyperlink ref="D7" r:id="rId2" display="www.konstruktiv-gbi.ru"/>
  </hyperlinks>
  <pageMargins left="0.7" right="0.7" top="0.75" bottom="0.75" header="0.3" footer="0.3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18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8.85546875" style="5"/>
    <col min="2" max="2" width="15.140625" customWidth="1"/>
    <col min="3" max="3" width="12.7109375" bestFit="1" customWidth="1"/>
    <col min="4" max="4" width="5.42578125" bestFit="1" customWidth="1"/>
    <col min="5" max="5" width="8.42578125" customWidth="1"/>
    <col min="6" max="6" width="11.85546875" bestFit="1" customWidth="1"/>
    <col min="7" max="7" width="8.7109375" customWidth="1"/>
    <col min="15" max="84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 ht="15.75">
      <c r="A9" s="10"/>
      <c r="B9" s="252"/>
      <c r="C9" s="252"/>
      <c r="D9" s="252"/>
      <c r="E9" s="252"/>
      <c r="F9" s="252"/>
      <c r="G9" s="252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517</v>
      </c>
      <c r="C10" s="830"/>
      <c r="D10" s="830"/>
      <c r="E10" s="830"/>
      <c r="F10" s="830"/>
      <c r="G10" s="830"/>
      <c r="H10" s="12"/>
      <c r="I10" s="700" t="s">
        <v>637</v>
      </c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>
      <c r="A12" s="13"/>
      <c r="B12" s="408" t="s">
        <v>144</v>
      </c>
      <c r="C12" s="807" t="s">
        <v>0</v>
      </c>
      <c r="D12" s="808"/>
      <c r="E12" s="409" t="s">
        <v>1</v>
      </c>
      <c r="F12" s="805" t="s">
        <v>1850</v>
      </c>
      <c r="G12" s="806"/>
      <c r="H12" s="12"/>
      <c r="I12" s="700"/>
      <c r="J12" s="701"/>
      <c r="K12" s="701"/>
      <c r="L12" s="702"/>
      <c r="M12" s="680"/>
      <c r="N12" s="681"/>
    </row>
    <row r="13" spans="1:14" ht="17.25">
      <c r="A13" s="13"/>
      <c r="B13" s="178" t="s">
        <v>518</v>
      </c>
      <c r="C13" s="775" t="s">
        <v>519</v>
      </c>
      <c r="D13" s="775"/>
      <c r="E13" s="170">
        <v>0.02</v>
      </c>
      <c r="F13" s="774">
        <v>160</v>
      </c>
      <c r="G13" s="825"/>
      <c r="H13" s="12"/>
      <c r="I13" s="653" t="s">
        <v>638</v>
      </c>
      <c r="J13" s="654"/>
      <c r="K13" s="654"/>
      <c r="L13" s="655"/>
      <c r="M13" s="639"/>
      <c r="N13" s="6"/>
    </row>
    <row r="14" spans="1:14" ht="17.25">
      <c r="A14" s="13"/>
      <c r="B14" s="178" t="s">
        <v>520</v>
      </c>
      <c r="C14" s="775" t="s">
        <v>521</v>
      </c>
      <c r="D14" s="775"/>
      <c r="E14" s="407">
        <v>2.5000000000000001E-2</v>
      </c>
      <c r="F14" s="774">
        <v>180</v>
      </c>
      <c r="G14" s="825"/>
      <c r="H14" s="12"/>
      <c r="I14" s="653" t="s">
        <v>639</v>
      </c>
      <c r="J14" s="654"/>
      <c r="K14" s="654"/>
      <c r="L14" s="655"/>
      <c r="M14" s="639"/>
      <c r="N14" s="6"/>
    </row>
    <row r="15" spans="1:14" ht="17.25">
      <c r="A15" s="13"/>
      <c r="B15" s="178" t="s">
        <v>522</v>
      </c>
      <c r="C15" s="775" t="s">
        <v>523</v>
      </c>
      <c r="D15" s="775"/>
      <c r="E15" s="170">
        <v>0.03</v>
      </c>
      <c r="F15" s="774">
        <v>210</v>
      </c>
      <c r="G15" s="825"/>
      <c r="H15" s="12"/>
      <c r="I15" s="653" t="s">
        <v>640</v>
      </c>
      <c r="J15" s="654"/>
      <c r="K15" s="654"/>
      <c r="L15" s="655"/>
      <c r="M15" s="6"/>
      <c r="N15" s="6"/>
    </row>
    <row r="16" spans="1:14" ht="17.25">
      <c r="A16" s="13"/>
      <c r="B16" s="178" t="s">
        <v>524</v>
      </c>
      <c r="C16" s="775" t="s">
        <v>525</v>
      </c>
      <c r="D16" s="775"/>
      <c r="E16" s="407">
        <v>4.2999999999999997E-2</v>
      </c>
      <c r="F16" s="774">
        <v>240</v>
      </c>
      <c r="G16" s="825"/>
      <c r="H16" s="12"/>
      <c r="I16" s="653" t="s">
        <v>641</v>
      </c>
      <c r="J16" s="654"/>
      <c r="K16" s="654"/>
      <c r="L16" s="655"/>
      <c r="M16" s="6"/>
      <c r="N16" s="6"/>
    </row>
    <row r="17" spans="1:14" ht="17.25">
      <c r="A17" s="13"/>
      <c r="B17" s="178" t="s">
        <v>526</v>
      </c>
      <c r="C17" s="775" t="s">
        <v>527</v>
      </c>
      <c r="D17" s="775"/>
      <c r="E17" s="407">
        <v>5.3999999999999999E-2</v>
      </c>
      <c r="F17" s="774">
        <v>270</v>
      </c>
      <c r="G17" s="825"/>
      <c r="H17" s="12"/>
      <c r="I17" s="653" t="s">
        <v>642</v>
      </c>
      <c r="J17" s="654"/>
      <c r="K17" s="654"/>
      <c r="L17" s="655"/>
      <c r="M17" s="6"/>
      <c r="N17" s="6"/>
    </row>
    <row r="18" spans="1:14" ht="17.25">
      <c r="A18" s="13"/>
      <c r="B18" s="178" t="s">
        <v>528</v>
      </c>
      <c r="C18" s="775" t="s">
        <v>529</v>
      </c>
      <c r="D18" s="775"/>
      <c r="E18" s="407">
        <v>6.5000000000000002E-2</v>
      </c>
      <c r="F18" s="774">
        <v>350</v>
      </c>
      <c r="G18" s="825"/>
      <c r="H18" s="12"/>
      <c r="I18" s="653" t="s">
        <v>643</v>
      </c>
      <c r="J18" s="654"/>
      <c r="K18" s="654"/>
      <c r="L18" s="655"/>
      <c r="M18" s="6"/>
      <c r="N18" s="6"/>
    </row>
    <row r="19" spans="1:14" ht="17.25">
      <c r="A19" s="13"/>
      <c r="B19" s="178" t="s">
        <v>530</v>
      </c>
      <c r="C19" s="775" t="s">
        <v>531</v>
      </c>
      <c r="D19" s="775"/>
      <c r="E19" s="407">
        <v>7.0999999999999994E-2</v>
      </c>
      <c r="F19" s="774">
        <v>385</v>
      </c>
      <c r="G19" s="825"/>
      <c r="H19" s="12"/>
      <c r="I19" s="653" t="s">
        <v>644</v>
      </c>
      <c r="J19" s="654"/>
      <c r="K19" s="654"/>
      <c r="L19" s="655"/>
      <c r="M19" s="6"/>
      <c r="N19" s="6"/>
    </row>
    <row r="20" spans="1:14" ht="17.25">
      <c r="A20" s="13"/>
      <c r="B20" s="178" t="s">
        <v>532</v>
      </c>
      <c r="C20" s="775" t="s">
        <v>533</v>
      </c>
      <c r="D20" s="775"/>
      <c r="E20" s="407">
        <v>8.1000000000000003E-2</v>
      </c>
      <c r="F20" s="774">
        <v>400</v>
      </c>
      <c r="G20" s="825"/>
      <c r="H20" s="12"/>
      <c r="I20" s="653" t="s">
        <v>645</v>
      </c>
      <c r="J20" s="654"/>
      <c r="K20" s="654"/>
      <c r="L20" s="655"/>
      <c r="M20" s="6"/>
      <c r="N20" s="6"/>
    </row>
    <row r="21" spans="1:14" ht="17.25">
      <c r="A21" s="13"/>
      <c r="B21" s="178" t="s">
        <v>534</v>
      </c>
      <c r="C21" s="775" t="s">
        <v>535</v>
      </c>
      <c r="D21" s="775"/>
      <c r="E21" s="407">
        <v>9.1999999999999998E-2</v>
      </c>
      <c r="F21" s="774">
        <v>450</v>
      </c>
      <c r="G21" s="825"/>
      <c r="H21" s="12"/>
      <c r="I21" s="653" t="s">
        <v>646</v>
      </c>
      <c r="J21" s="654"/>
      <c r="K21" s="654"/>
      <c r="L21" s="655"/>
      <c r="M21" s="6"/>
      <c r="N21" s="6"/>
    </row>
    <row r="22" spans="1:14" ht="17.25">
      <c r="A22" s="13"/>
      <c r="B22" s="178" t="s">
        <v>536</v>
      </c>
      <c r="C22" s="775" t="s">
        <v>537</v>
      </c>
      <c r="D22" s="775"/>
      <c r="E22" s="407">
        <v>0.10299999999999999</v>
      </c>
      <c r="F22" s="774">
        <v>595</v>
      </c>
      <c r="G22" s="825"/>
      <c r="H22" s="12"/>
      <c r="I22" s="653" t="s">
        <v>647</v>
      </c>
      <c r="J22" s="654"/>
      <c r="K22" s="654"/>
      <c r="L22" s="655"/>
      <c r="M22" s="6"/>
      <c r="N22" s="6"/>
    </row>
    <row r="23" spans="1:14" ht="17.25">
      <c r="A23" s="13"/>
      <c r="B23" s="178" t="s">
        <v>538</v>
      </c>
      <c r="C23" s="775" t="s">
        <v>539</v>
      </c>
      <c r="D23" s="775"/>
      <c r="E23" s="407">
        <v>0.109</v>
      </c>
      <c r="F23" s="774">
        <v>600</v>
      </c>
      <c r="G23" s="825"/>
      <c r="H23" s="12"/>
      <c r="I23" s="653" t="s">
        <v>648</v>
      </c>
      <c r="J23" s="654"/>
      <c r="K23" s="654"/>
      <c r="L23" s="655"/>
      <c r="M23" s="6"/>
      <c r="N23" s="6"/>
    </row>
    <row r="24" spans="1:14" ht="17.25">
      <c r="A24" s="13"/>
      <c r="B24" s="178" t="s">
        <v>540</v>
      </c>
      <c r="C24" s="775" t="s">
        <v>541</v>
      </c>
      <c r="D24" s="775"/>
      <c r="E24" s="170">
        <v>0.12</v>
      </c>
      <c r="F24" s="774">
        <v>660</v>
      </c>
      <c r="G24" s="825"/>
      <c r="H24" s="12"/>
      <c r="I24" s="653" t="s">
        <v>649</v>
      </c>
      <c r="J24" s="654"/>
      <c r="K24" s="654"/>
      <c r="L24" s="655"/>
      <c r="M24" s="6"/>
      <c r="N24" s="6"/>
    </row>
    <row r="25" spans="1:14" ht="17.25">
      <c r="A25" s="13"/>
      <c r="B25" s="178" t="s">
        <v>542</v>
      </c>
      <c r="C25" s="775" t="s">
        <v>543</v>
      </c>
      <c r="D25" s="775"/>
      <c r="E25" s="170">
        <v>0.125</v>
      </c>
      <c r="F25" s="774">
        <v>730</v>
      </c>
      <c r="G25" s="825"/>
      <c r="H25" s="12"/>
      <c r="I25" s="653" t="s">
        <v>650</v>
      </c>
      <c r="J25" s="654"/>
      <c r="K25" s="654"/>
      <c r="L25" s="655"/>
      <c r="M25" s="6"/>
      <c r="N25" s="6"/>
    </row>
    <row r="26" spans="1:14" ht="17.25">
      <c r="A26" s="13"/>
      <c r="B26" s="178" t="s">
        <v>544</v>
      </c>
      <c r="C26" s="775" t="s">
        <v>545</v>
      </c>
      <c r="D26" s="775"/>
      <c r="E26" s="407">
        <v>8.5000000000000006E-2</v>
      </c>
      <c r="F26" s="774">
        <v>505</v>
      </c>
      <c r="G26" s="825"/>
      <c r="H26" s="12"/>
      <c r="I26" s="653" t="s">
        <v>651</v>
      </c>
      <c r="J26" s="654"/>
      <c r="K26" s="654"/>
      <c r="L26" s="655"/>
      <c r="M26" s="6"/>
      <c r="N26" s="6"/>
    </row>
    <row r="27" spans="1:14" ht="17.25">
      <c r="A27" s="13"/>
      <c r="B27" s="178" t="s">
        <v>546</v>
      </c>
      <c r="C27" s="775" t="s">
        <v>547</v>
      </c>
      <c r="D27" s="775"/>
      <c r="E27" s="407">
        <v>0.10199999999999999</v>
      </c>
      <c r="F27" s="774">
        <v>580</v>
      </c>
      <c r="G27" s="825"/>
      <c r="H27" s="12"/>
      <c r="I27" s="653" t="s">
        <v>652</v>
      </c>
      <c r="J27" s="654"/>
      <c r="K27" s="654"/>
      <c r="L27" s="655"/>
      <c r="M27" s="6"/>
      <c r="N27" s="6"/>
    </row>
    <row r="28" spans="1:14" ht="17.25">
      <c r="A28" s="13"/>
      <c r="B28" s="178" t="s">
        <v>548</v>
      </c>
      <c r="C28" s="775" t="s">
        <v>549</v>
      </c>
      <c r="D28" s="775"/>
      <c r="E28" s="407">
        <v>0.109</v>
      </c>
      <c r="F28" s="774">
        <v>675</v>
      </c>
      <c r="G28" s="825"/>
      <c r="H28" s="12"/>
      <c r="I28" s="653" t="s">
        <v>653</v>
      </c>
      <c r="J28" s="654"/>
      <c r="K28" s="654"/>
      <c r="L28" s="655"/>
      <c r="M28" s="6"/>
      <c r="N28" s="6"/>
    </row>
    <row r="29" spans="1:14" ht="17.25">
      <c r="A29" s="13"/>
      <c r="B29" s="178" t="s">
        <v>550</v>
      </c>
      <c r="C29" s="775" t="s">
        <v>549</v>
      </c>
      <c r="D29" s="775"/>
      <c r="E29" s="407">
        <v>0.11899999999999999</v>
      </c>
      <c r="F29" s="774">
        <v>730</v>
      </c>
      <c r="G29" s="825"/>
      <c r="H29" s="12"/>
      <c r="I29" s="653" t="s">
        <v>654</v>
      </c>
      <c r="J29" s="654"/>
      <c r="K29" s="654"/>
      <c r="L29" s="655"/>
      <c r="M29" s="6"/>
      <c r="N29" s="6"/>
    </row>
    <row r="30" spans="1:14" ht="17.25">
      <c r="A30" s="13"/>
      <c r="B30" s="178" t="s">
        <v>551</v>
      </c>
      <c r="C30" s="775" t="s">
        <v>552</v>
      </c>
      <c r="D30" s="775"/>
      <c r="E30" s="407">
        <v>0.13700000000000001</v>
      </c>
      <c r="F30" s="774">
        <v>670</v>
      </c>
      <c r="G30" s="825"/>
      <c r="H30" s="12"/>
      <c r="I30" s="653" t="s">
        <v>655</v>
      </c>
      <c r="J30" s="654"/>
      <c r="K30" s="654"/>
      <c r="L30" s="655"/>
      <c r="M30" s="6"/>
      <c r="N30" s="6"/>
    </row>
    <row r="31" spans="1:14" ht="17.25">
      <c r="A31" s="13"/>
      <c r="B31" s="178" t="s">
        <v>553</v>
      </c>
      <c r="C31" s="775" t="s">
        <v>554</v>
      </c>
      <c r="D31" s="775"/>
      <c r="E31" s="407">
        <v>0.16200000000000001</v>
      </c>
      <c r="F31" s="774">
        <v>785</v>
      </c>
      <c r="G31" s="825"/>
      <c r="H31" s="12"/>
      <c r="I31" s="653" t="s">
        <v>656</v>
      </c>
      <c r="J31" s="654"/>
      <c r="K31" s="654"/>
      <c r="L31" s="655"/>
      <c r="M31" s="6"/>
      <c r="N31" s="6"/>
    </row>
    <row r="32" spans="1:14" ht="17.25">
      <c r="A32" s="13"/>
      <c r="B32" s="178" t="s">
        <v>555</v>
      </c>
      <c r="C32" s="775" t="s">
        <v>556</v>
      </c>
      <c r="D32" s="775"/>
      <c r="E32" s="170">
        <v>0.18</v>
      </c>
      <c r="F32" s="774">
        <v>900</v>
      </c>
      <c r="G32" s="825"/>
      <c r="H32" s="12"/>
      <c r="I32" s="653" t="s">
        <v>657</v>
      </c>
      <c r="J32" s="654"/>
      <c r="K32" s="654"/>
      <c r="L32" s="655"/>
      <c r="M32" s="6"/>
      <c r="N32" s="6"/>
    </row>
    <row r="33" spans="1:14" ht="17.25">
      <c r="A33" s="13"/>
      <c r="B33" s="178" t="s">
        <v>557</v>
      </c>
      <c r="C33" s="775" t="s">
        <v>558</v>
      </c>
      <c r="D33" s="775"/>
      <c r="E33" s="407">
        <v>0.19700000000000001</v>
      </c>
      <c r="F33" s="774">
        <v>1010</v>
      </c>
      <c r="G33" s="825"/>
      <c r="H33" s="12"/>
      <c r="I33" s="653" t="s">
        <v>658</v>
      </c>
      <c r="J33" s="654"/>
      <c r="K33" s="654"/>
      <c r="L33" s="655"/>
      <c r="M33" s="6"/>
      <c r="N33" s="6"/>
    </row>
    <row r="34" spans="1:14" ht="17.25">
      <c r="A34" s="13"/>
      <c r="B34" s="178" t="s">
        <v>559</v>
      </c>
      <c r="C34" s="775" t="s">
        <v>560</v>
      </c>
      <c r="D34" s="775"/>
      <c r="E34" s="407">
        <v>0.222</v>
      </c>
      <c r="F34" s="774">
        <v>1290</v>
      </c>
      <c r="G34" s="825"/>
      <c r="H34" s="12"/>
      <c r="I34" s="48"/>
      <c r="J34" s="49"/>
      <c r="K34" s="37"/>
      <c r="L34" s="46"/>
      <c r="M34" s="6"/>
      <c r="N34" s="6"/>
    </row>
    <row r="35" spans="1:14" ht="17.25">
      <c r="A35" s="13"/>
      <c r="B35" s="178" t="s">
        <v>561</v>
      </c>
      <c r="C35" s="775" t="s">
        <v>562</v>
      </c>
      <c r="D35" s="775"/>
      <c r="E35" s="170">
        <v>0.24</v>
      </c>
      <c r="F35" s="774">
        <v>1400</v>
      </c>
      <c r="G35" s="825"/>
      <c r="H35" s="12"/>
      <c r="I35" s="653" t="s">
        <v>659</v>
      </c>
      <c r="J35" s="654"/>
      <c r="K35" s="654"/>
      <c r="L35" s="655"/>
      <c r="M35" s="6"/>
      <c r="N35" s="6"/>
    </row>
    <row r="36" spans="1:14" ht="17.25">
      <c r="A36" s="13"/>
      <c r="B36" s="178" t="s">
        <v>563</v>
      </c>
      <c r="C36" s="775" t="s">
        <v>564</v>
      </c>
      <c r="D36" s="775"/>
      <c r="E36" s="407">
        <v>0.25700000000000001</v>
      </c>
      <c r="F36" s="774">
        <v>1570</v>
      </c>
      <c r="G36" s="825"/>
      <c r="H36" s="12"/>
      <c r="I36" s="653" t="s">
        <v>660</v>
      </c>
      <c r="J36" s="654"/>
      <c r="K36" s="654"/>
      <c r="L36" s="655"/>
      <c r="M36" s="6"/>
      <c r="N36" s="6"/>
    </row>
    <row r="37" spans="1:14" ht="17.25">
      <c r="A37" s="13"/>
      <c r="B37" s="178" t="s">
        <v>565</v>
      </c>
      <c r="C37" s="775" t="s">
        <v>566</v>
      </c>
      <c r="D37" s="775"/>
      <c r="E37" s="407">
        <v>0.25900000000000001</v>
      </c>
      <c r="F37" s="774">
        <v>1425</v>
      </c>
      <c r="G37" s="825"/>
      <c r="H37" s="12"/>
      <c r="I37" s="653" t="s">
        <v>661</v>
      </c>
      <c r="J37" s="654"/>
      <c r="K37" s="654"/>
      <c r="L37" s="655"/>
      <c r="M37" s="6"/>
      <c r="N37" s="6"/>
    </row>
    <row r="38" spans="1:14" ht="17.25">
      <c r="A38" s="13"/>
      <c r="B38" s="178" t="s">
        <v>567</v>
      </c>
      <c r="C38" s="775" t="s">
        <v>568</v>
      </c>
      <c r="D38" s="775"/>
      <c r="E38" s="407">
        <v>0.38500000000000001</v>
      </c>
      <c r="F38" s="774">
        <v>2075</v>
      </c>
      <c r="G38" s="825"/>
      <c r="H38" s="12"/>
      <c r="I38" s="653" t="s">
        <v>662</v>
      </c>
      <c r="J38" s="654"/>
      <c r="K38" s="654"/>
      <c r="L38" s="655"/>
      <c r="M38" s="6"/>
      <c r="N38" s="6"/>
    </row>
    <row r="39" spans="1:14" ht="17.25">
      <c r="A39" s="13"/>
      <c r="B39" s="178" t="s">
        <v>569</v>
      </c>
      <c r="C39" s="775" t="s">
        <v>570</v>
      </c>
      <c r="D39" s="775"/>
      <c r="E39" s="407">
        <v>0.41799999999999998</v>
      </c>
      <c r="F39" s="774">
        <v>2520</v>
      </c>
      <c r="G39" s="825"/>
      <c r="H39" s="12"/>
      <c r="I39" s="653" t="s">
        <v>663</v>
      </c>
      <c r="J39" s="654"/>
      <c r="K39" s="654"/>
      <c r="L39" s="655"/>
      <c r="M39" s="6"/>
      <c r="N39" s="6"/>
    </row>
    <row r="40" spans="1:14" ht="17.25">
      <c r="A40" s="13"/>
      <c r="B40" s="178" t="s">
        <v>571</v>
      </c>
      <c r="C40" s="775" t="s">
        <v>572</v>
      </c>
      <c r="D40" s="775"/>
      <c r="E40" s="407">
        <v>0.51900000000000002</v>
      </c>
      <c r="F40" s="774">
        <v>5600</v>
      </c>
      <c r="G40" s="825"/>
      <c r="H40" s="12"/>
      <c r="I40" s="653" t="s">
        <v>664</v>
      </c>
      <c r="J40" s="654"/>
      <c r="K40" s="654"/>
      <c r="L40" s="655"/>
      <c r="M40" s="6"/>
      <c r="N40" s="6"/>
    </row>
    <row r="41" spans="1:14" ht="17.25">
      <c r="A41" s="13"/>
      <c r="B41" s="178" t="s">
        <v>573</v>
      </c>
      <c r="C41" s="775" t="s">
        <v>574</v>
      </c>
      <c r="D41" s="775"/>
      <c r="E41" s="170">
        <v>0.25</v>
      </c>
      <c r="F41" s="774">
        <v>1520</v>
      </c>
      <c r="G41" s="825"/>
      <c r="H41" s="12"/>
      <c r="I41" s="653" t="s">
        <v>665</v>
      </c>
      <c r="J41" s="654"/>
      <c r="K41" s="654"/>
      <c r="L41" s="655"/>
      <c r="M41" s="6"/>
      <c r="N41" s="6"/>
    </row>
    <row r="42" spans="1:14" ht="17.25">
      <c r="A42" s="13"/>
      <c r="B42" s="178" t="s">
        <v>575</v>
      </c>
      <c r="C42" s="775" t="s">
        <v>576</v>
      </c>
      <c r="D42" s="775"/>
      <c r="E42" s="407">
        <v>0.28499999999999998</v>
      </c>
      <c r="F42" s="774">
        <v>1500</v>
      </c>
      <c r="G42" s="825"/>
      <c r="H42" s="12"/>
      <c r="I42" s="653" t="s">
        <v>666</v>
      </c>
      <c r="J42" s="654"/>
      <c r="K42" s="654"/>
      <c r="L42" s="655"/>
      <c r="M42" s="6"/>
      <c r="N42" s="6"/>
    </row>
    <row r="43" spans="1:14" ht="17.25">
      <c r="A43" s="13"/>
      <c r="B43" s="178" t="s">
        <v>577</v>
      </c>
      <c r="C43" s="775" t="s">
        <v>578</v>
      </c>
      <c r="D43" s="775"/>
      <c r="E43" s="407">
        <v>0.33800000000000002</v>
      </c>
      <c r="F43" s="774">
        <v>1795</v>
      </c>
      <c r="G43" s="825"/>
      <c r="H43" s="12"/>
      <c r="I43" s="653"/>
      <c r="J43" s="654"/>
      <c r="K43" s="654"/>
      <c r="L43" s="655"/>
      <c r="M43" s="6"/>
      <c r="N43" s="6"/>
    </row>
    <row r="44" spans="1:14" ht="17.25">
      <c r="A44" s="13"/>
      <c r="B44" s="178" t="s">
        <v>579</v>
      </c>
      <c r="C44" s="775" t="s">
        <v>578</v>
      </c>
      <c r="D44" s="775"/>
      <c r="E44" s="407">
        <v>0.33800000000000002</v>
      </c>
      <c r="F44" s="774">
        <v>1905</v>
      </c>
      <c r="G44" s="825"/>
      <c r="H44" s="12"/>
      <c r="I44" s="653" t="s">
        <v>667</v>
      </c>
      <c r="J44" s="654"/>
      <c r="K44" s="654"/>
      <c r="L44" s="655"/>
      <c r="M44" s="6"/>
      <c r="N44" s="6"/>
    </row>
    <row r="45" spans="1:14" ht="17.25">
      <c r="A45" s="13"/>
      <c r="B45" s="178" t="s">
        <v>580</v>
      </c>
      <c r="C45" s="775" t="s">
        <v>581</v>
      </c>
      <c r="D45" s="775"/>
      <c r="E45" s="407">
        <v>0.375</v>
      </c>
      <c r="F45" s="774">
        <v>2130</v>
      </c>
      <c r="G45" s="825"/>
      <c r="H45" s="12"/>
      <c r="I45" s="653" t="s">
        <v>668</v>
      </c>
      <c r="J45" s="654"/>
      <c r="K45" s="654"/>
      <c r="L45" s="655"/>
      <c r="M45" s="6"/>
      <c r="N45" s="6"/>
    </row>
    <row r="46" spans="1:14" ht="17.25">
      <c r="A46" s="13"/>
      <c r="B46" s="178" t="s">
        <v>582</v>
      </c>
      <c r="C46" s="775" t="s">
        <v>581</v>
      </c>
      <c r="D46" s="775"/>
      <c r="E46" s="407">
        <v>0.375</v>
      </c>
      <c r="F46" s="774">
        <v>2580</v>
      </c>
      <c r="G46" s="825"/>
      <c r="H46" s="12"/>
      <c r="I46" s="653"/>
      <c r="J46" s="654"/>
      <c r="K46" s="654"/>
      <c r="L46" s="655"/>
      <c r="M46" s="6"/>
      <c r="N46" s="6"/>
    </row>
    <row r="47" spans="1:14" ht="17.25">
      <c r="A47" s="13"/>
      <c r="B47" s="178" t="s">
        <v>583</v>
      </c>
      <c r="C47" s="775" t="s">
        <v>584</v>
      </c>
      <c r="D47" s="775"/>
      <c r="E47" s="170">
        <v>0.41</v>
      </c>
      <c r="F47" s="774">
        <v>2800</v>
      </c>
      <c r="G47" s="825"/>
      <c r="H47" s="12"/>
      <c r="I47" s="653" t="s">
        <v>669</v>
      </c>
      <c r="J47" s="654"/>
      <c r="K47" s="654"/>
      <c r="L47" s="655"/>
      <c r="M47" s="6"/>
      <c r="N47" s="6"/>
    </row>
    <row r="48" spans="1:14" ht="17.25">
      <c r="A48" s="13"/>
      <c r="B48" s="178" t="s">
        <v>585</v>
      </c>
      <c r="C48" s="775" t="s">
        <v>584</v>
      </c>
      <c r="D48" s="775"/>
      <c r="E48" s="170">
        <v>0.41</v>
      </c>
      <c r="F48" s="774">
        <v>3025</v>
      </c>
      <c r="G48" s="825"/>
      <c r="H48" s="12"/>
      <c r="I48" s="653" t="s">
        <v>670</v>
      </c>
      <c r="J48" s="654"/>
      <c r="K48" s="654"/>
      <c r="L48" s="655"/>
      <c r="M48" s="6"/>
      <c r="N48" s="6"/>
    </row>
    <row r="49" spans="1:14" ht="17.25">
      <c r="A49" s="13"/>
      <c r="B49" s="178" t="s">
        <v>586</v>
      </c>
      <c r="C49" s="775" t="s">
        <v>587</v>
      </c>
      <c r="D49" s="775"/>
      <c r="E49" s="407">
        <v>0.42799999999999999</v>
      </c>
      <c r="F49" s="774">
        <v>2915</v>
      </c>
      <c r="G49" s="825"/>
      <c r="H49" s="12"/>
      <c r="I49" s="653" t="s">
        <v>671</v>
      </c>
      <c r="J49" s="654"/>
      <c r="K49" s="654"/>
      <c r="L49" s="655"/>
      <c r="M49" s="6"/>
      <c r="N49" s="6"/>
    </row>
    <row r="50" spans="1:14" ht="17.25">
      <c r="A50" s="13"/>
      <c r="B50" s="178" t="s">
        <v>588</v>
      </c>
      <c r="C50" s="775" t="s">
        <v>589</v>
      </c>
      <c r="D50" s="775"/>
      <c r="E50" s="407">
        <v>0.46300000000000002</v>
      </c>
      <c r="F50" s="774">
        <v>3136</v>
      </c>
      <c r="G50" s="825"/>
      <c r="H50" s="12"/>
      <c r="I50" s="39"/>
      <c r="J50" s="40"/>
      <c r="K50" s="40"/>
      <c r="L50" s="45"/>
      <c r="M50" s="6"/>
      <c r="N50" s="6"/>
    </row>
    <row r="51" spans="1:14" ht="17.25">
      <c r="A51" s="13"/>
      <c r="B51" s="178" t="s">
        <v>590</v>
      </c>
      <c r="C51" s="775" t="s">
        <v>591</v>
      </c>
      <c r="D51" s="775"/>
      <c r="E51" s="170">
        <v>0.5</v>
      </c>
      <c r="F51" s="774">
        <v>3360</v>
      </c>
      <c r="G51" s="825"/>
      <c r="H51" s="12"/>
      <c r="I51" s="39"/>
      <c r="J51" s="40"/>
      <c r="K51" s="40"/>
      <c r="L51" s="45"/>
      <c r="M51" s="6"/>
      <c r="N51" s="6"/>
    </row>
    <row r="52" spans="1:14" ht="17.25">
      <c r="A52" s="13"/>
      <c r="B52" s="178" t="s">
        <v>592</v>
      </c>
      <c r="C52" s="775" t="s">
        <v>593</v>
      </c>
      <c r="D52" s="775"/>
      <c r="E52" s="407">
        <v>2.8000000000000001E-2</v>
      </c>
      <c r="F52" s="774">
        <v>205</v>
      </c>
      <c r="G52" s="825"/>
      <c r="H52" s="12"/>
      <c r="I52" s="39"/>
      <c r="J52" s="40"/>
      <c r="K52" s="40"/>
      <c r="L52" s="45"/>
      <c r="M52" s="6"/>
      <c r="N52" s="6"/>
    </row>
    <row r="53" spans="1:14" ht="17.25">
      <c r="A53" s="13"/>
      <c r="B53" s="178" t="s">
        <v>594</v>
      </c>
      <c r="C53" s="775" t="s">
        <v>595</v>
      </c>
      <c r="D53" s="775"/>
      <c r="E53" s="170">
        <v>3.5000000000000003E-2</v>
      </c>
      <c r="F53" s="774">
        <v>215</v>
      </c>
      <c r="G53" s="825"/>
      <c r="H53" s="12"/>
      <c r="I53" s="39"/>
      <c r="J53" s="40"/>
      <c r="K53" s="40"/>
      <c r="L53" s="45"/>
      <c r="M53" s="6"/>
      <c r="N53" s="6"/>
    </row>
    <row r="54" spans="1:14" ht="17.25">
      <c r="A54" s="13"/>
      <c r="B54" s="178" t="s">
        <v>596</v>
      </c>
      <c r="C54" s="775" t="s">
        <v>597</v>
      </c>
      <c r="D54" s="775"/>
      <c r="E54" s="407">
        <v>4.2000000000000003E-2</v>
      </c>
      <c r="F54" s="774">
        <v>290</v>
      </c>
      <c r="G54" s="825"/>
      <c r="H54" s="12"/>
      <c r="I54" s="39"/>
      <c r="J54" s="40"/>
      <c r="K54" s="40"/>
      <c r="L54" s="45"/>
      <c r="M54" s="6"/>
      <c r="N54" s="6"/>
    </row>
    <row r="55" spans="1:14" ht="17.25">
      <c r="A55" s="13"/>
      <c r="B55" s="178" t="s">
        <v>598</v>
      </c>
      <c r="C55" s="775" t="s">
        <v>599</v>
      </c>
      <c r="D55" s="775"/>
      <c r="E55" s="407">
        <v>4.4999999999999998E-2</v>
      </c>
      <c r="F55" s="774">
        <v>325</v>
      </c>
      <c r="G55" s="825"/>
      <c r="H55" s="12"/>
      <c r="I55" s="39"/>
      <c r="J55" s="40"/>
      <c r="K55" s="40"/>
      <c r="L55" s="45"/>
      <c r="M55" s="6"/>
      <c r="N55" s="6"/>
    </row>
    <row r="56" spans="1:14" ht="17.25">
      <c r="A56" s="13"/>
      <c r="B56" s="178" t="s">
        <v>600</v>
      </c>
      <c r="C56" s="775" t="s">
        <v>601</v>
      </c>
      <c r="D56" s="775"/>
      <c r="E56" s="407">
        <v>5.1999999999999998E-2</v>
      </c>
      <c r="F56" s="774">
        <v>340</v>
      </c>
      <c r="G56" s="825"/>
      <c r="H56" s="12"/>
      <c r="I56" s="39"/>
      <c r="J56" s="40"/>
      <c r="K56" s="40"/>
      <c r="L56" s="45"/>
      <c r="M56" s="6"/>
      <c r="N56" s="6"/>
    </row>
    <row r="57" spans="1:14" ht="17.25">
      <c r="A57" s="13"/>
      <c r="B57" s="178" t="s">
        <v>602</v>
      </c>
      <c r="C57" s="775" t="s">
        <v>603</v>
      </c>
      <c r="D57" s="775"/>
      <c r="E57" s="407">
        <v>7.3999999999999996E-2</v>
      </c>
      <c r="F57" s="774">
        <v>370</v>
      </c>
      <c r="G57" s="825"/>
      <c r="H57" s="12"/>
      <c r="I57" s="39"/>
      <c r="J57" s="40"/>
      <c r="K57" s="40"/>
      <c r="L57" s="45"/>
      <c r="M57" s="6"/>
      <c r="N57" s="6"/>
    </row>
    <row r="58" spans="1:14" ht="17.25">
      <c r="A58" s="13"/>
      <c r="B58" s="178" t="s">
        <v>604</v>
      </c>
      <c r="C58" s="775" t="s">
        <v>605</v>
      </c>
      <c r="D58" s="775"/>
      <c r="E58" s="170">
        <v>8.7999999999999995E-2</v>
      </c>
      <c r="F58" s="774">
        <v>460</v>
      </c>
      <c r="G58" s="825"/>
      <c r="H58" s="12"/>
      <c r="I58" s="39"/>
      <c r="J58" s="40"/>
      <c r="K58" s="40"/>
      <c r="L58" s="45"/>
      <c r="M58" s="6"/>
      <c r="N58" s="6"/>
    </row>
    <row r="59" spans="1:14" ht="17.25">
      <c r="A59" s="13"/>
      <c r="B59" s="178" t="s">
        <v>606</v>
      </c>
      <c r="C59" s="775" t="s">
        <v>607</v>
      </c>
      <c r="D59" s="775"/>
      <c r="E59" s="407">
        <v>0.10299999999999999</v>
      </c>
      <c r="F59" s="774">
        <v>620</v>
      </c>
      <c r="G59" s="825"/>
      <c r="H59" s="12"/>
      <c r="I59" s="39"/>
      <c r="J59" s="40"/>
      <c r="K59" s="40"/>
      <c r="L59" s="45"/>
      <c r="M59" s="6"/>
      <c r="N59" s="6"/>
    </row>
    <row r="60" spans="1:14" ht="17.25">
      <c r="A60" s="13"/>
      <c r="B60" s="178" t="s">
        <v>608</v>
      </c>
      <c r="C60" s="775" t="s">
        <v>607</v>
      </c>
      <c r="D60" s="775"/>
      <c r="E60" s="407">
        <v>0.10299999999999999</v>
      </c>
      <c r="F60" s="774">
        <v>496</v>
      </c>
      <c r="G60" s="825"/>
      <c r="H60" s="12"/>
      <c r="I60" s="39"/>
      <c r="J60" s="40"/>
      <c r="K60" s="40"/>
      <c r="L60" s="45"/>
      <c r="M60" s="6"/>
      <c r="N60" s="6"/>
    </row>
    <row r="61" spans="1:14" ht="17.25">
      <c r="A61" s="13"/>
      <c r="B61" s="178" t="s">
        <v>609</v>
      </c>
      <c r="C61" s="775" t="s">
        <v>610</v>
      </c>
      <c r="D61" s="775"/>
      <c r="E61" s="407">
        <v>0.11799999999999999</v>
      </c>
      <c r="F61" s="774">
        <v>550</v>
      </c>
      <c r="G61" s="825"/>
      <c r="H61" s="12"/>
      <c r="I61" s="39"/>
      <c r="J61" s="40"/>
      <c r="K61" s="40"/>
      <c r="L61" s="45"/>
      <c r="M61" s="6"/>
      <c r="N61" s="6"/>
    </row>
    <row r="62" spans="1:14" ht="17.25">
      <c r="A62" s="13"/>
      <c r="B62" s="178" t="s">
        <v>611</v>
      </c>
      <c r="C62" s="775" t="s">
        <v>612</v>
      </c>
      <c r="D62" s="775"/>
      <c r="E62" s="407">
        <v>0.125</v>
      </c>
      <c r="F62" s="774">
        <v>555</v>
      </c>
      <c r="G62" s="825"/>
      <c r="H62" s="12"/>
      <c r="I62" s="39"/>
      <c r="J62" s="40"/>
      <c r="K62" s="40"/>
      <c r="L62" s="45"/>
      <c r="M62" s="6"/>
      <c r="N62" s="6"/>
    </row>
    <row r="63" spans="1:14" ht="17.25">
      <c r="A63" s="13"/>
      <c r="B63" s="178" t="s">
        <v>613</v>
      </c>
      <c r="C63" s="775" t="s">
        <v>614</v>
      </c>
      <c r="D63" s="775"/>
      <c r="E63" s="170">
        <v>0.14000000000000001</v>
      </c>
      <c r="F63" s="774">
        <v>690</v>
      </c>
      <c r="G63" s="825"/>
      <c r="H63" s="12"/>
      <c r="I63" s="39"/>
      <c r="J63" s="40"/>
      <c r="K63" s="40"/>
      <c r="L63" s="45"/>
      <c r="M63" s="6"/>
      <c r="N63" s="6"/>
    </row>
    <row r="64" spans="1:14" ht="17.25">
      <c r="A64" s="13"/>
      <c r="B64" s="178" t="s">
        <v>615</v>
      </c>
      <c r="C64" s="775" t="s">
        <v>614</v>
      </c>
      <c r="D64" s="775"/>
      <c r="E64" s="170">
        <v>0.14000000000000001</v>
      </c>
      <c r="F64" s="774">
        <v>690</v>
      </c>
      <c r="G64" s="825"/>
      <c r="H64" s="12"/>
      <c r="I64" s="39"/>
      <c r="J64" s="40"/>
      <c r="K64" s="40"/>
      <c r="L64" s="45"/>
      <c r="M64" s="6"/>
      <c r="N64" s="6"/>
    </row>
    <row r="65" spans="1:84" ht="17.25">
      <c r="A65" s="13"/>
      <c r="B65" s="178" t="s">
        <v>616</v>
      </c>
      <c r="C65" s="775" t="s">
        <v>617</v>
      </c>
      <c r="D65" s="775"/>
      <c r="E65" s="170">
        <v>0.14799999999999999</v>
      </c>
      <c r="F65" s="774">
        <v>725</v>
      </c>
      <c r="G65" s="825"/>
      <c r="H65" s="12"/>
      <c r="I65" s="39"/>
      <c r="J65" s="40"/>
      <c r="K65" s="40"/>
      <c r="L65" s="45"/>
      <c r="M65" s="6"/>
      <c r="N65" s="6"/>
    </row>
    <row r="66" spans="1:84" ht="17.25">
      <c r="A66" s="13"/>
      <c r="B66" s="178" t="s">
        <v>618</v>
      </c>
      <c r="C66" s="775" t="s">
        <v>619</v>
      </c>
      <c r="D66" s="775"/>
      <c r="E66" s="407">
        <v>0.155</v>
      </c>
      <c r="F66" s="774">
        <v>790</v>
      </c>
      <c r="G66" s="825"/>
      <c r="H66" s="12"/>
      <c r="I66" s="39"/>
      <c r="J66" s="40"/>
      <c r="K66" s="40"/>
      <c r="L66" s="45"/>
      <c r="M66" s="6"/>
      <c r="N66" s="6"/>
    </row>
    <row r="67" spans="1:84" ht="17.25">
      <c r="A67" s="13"/>
      <c r="B67" s="178" t="s">
        <v>620</v>
      </c>
      <c r="C67" s="775" t="s">
        <v>621</v>
      </c>
      <c r="D67" s="775"/>
      <c r="E67" s="407">
        <v>0.16200000000000001</v>
      </c>
      <c r="F67" s="774">
        <v>800</v>
      </c>
      <c r="G67" s="825"/>
      <c r="H67" s="12"/>
      <c r="I67" s="39"/>
      <c r="J67" s="40"/>
      <c r="K67" s="40"/>
      <c r="L67" s="45"/>
      <c r="M67" s="6"/>
      <c r="N67" s="6"/>
    </row>
    <row r="68" spans="1:84" ht="17.25">
      <c r="A68" s="13"/>
      <c r="B68" s="178" t="s">
        <v>622</v>
      </c>
      <c r="C68" s="775" t="s">
        <v>623</v>
      </c>
      <c r="D68" s="775"/>
      <c r="E68" s="170">
        <v>0.17</v>
      </c>
      <c r="F68" s="774">
        <v>840</v>
      </c>
      <c r="G68" s="825"/>
      <c r="H68" s="12"/>
      <c r="I68" s="39"/>
      <c r="J68" s="40"/>
      <c r="K68" s="40"/>
      <c r="L68" s="45"/>
      <c r="M68" s="6"/>
      <c r="N68" s="6"/>
    </row>
    <row r="69" spans="1:84" ht="17.25">
      <c r="A69" s="13"/>
      <c r="B69" s="178" t="s">
        <v>624</v>
      </c>
      <c r="C69" s="775" t="s">
        <v>625</v>
      </c>
      <c r="D69" s="775"/>
      <c r="E69" s="407">
        <v>0.215</v>
      </c>
      <c r="F69" s="774">
        <v>1000</v>
      </c>
      <c r="G69" s="825"/>
      <c r="H69" s="12"/>
      <c r="I69" s="39"/>
      <c r="J69" s="40"/>
      <c r="K69" s="40"/>
      <c r="L69" s="45"/>
      <c r="M69" s="6"/>
      <c r="N69" s="6"/>
    </row>
    <row r="70" spans="1:84" ht="17.25">
      <c r="A70" s="13"/>
      <c r="B70" s="178" t="s">
        <v>626</v>
      </c>
      <c r="C70" s="775" t="s">
        <v>627</v>
      </c>
      <c r="D70" s="775"/>
      <c r="E70" s="407">
        <v>0.246</v>
      </c>
      <c r="F70" s="774">
        <v>1220</v>
      </c>
      <c r="G70" s="825"/>
      <c r="H70" s="12"/>
      <c r="I70" s="39"/>
      <c r="J70" s="40"/>
      <c r="K70" s="40"/>
      <c r="L70" s="45"/>
      <c r="M70" s="6"/>
      <c r="N70" s="6"/>
    </row>
    <row r="71" spans="1:84" s="406" customFormat="1" ht="17.25">
      <c r="A71" s="13"/>
      <c r="B71" s="178" t="s">
        <v>1744</v>
      </c>
      <c r="C71" s="775" t="s">
        <v>627</v>
      </c>
      <c r="D71" s="775"/>
      <c r="E71" s="407">
        <v>0.246</v>
      </c>
      <c r="F71" s="774">
        <v>1500</v>
      </c>
      <c r="G71" s="825"/>
      <c r="H71" s="12"/>
      <c r="I71" s="385"/>
      <c r="J71" s="386"/>
      <c r="K71" s="386"/>
      <c r="L71" s="387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7.25">
      <c r="A72" s="13"/>
      <c r="B72" s="178" t="s">
        <v>628</v>
      </c>
      <c r="C72" s="775" t="s">
        <v>629</v>
      </c>
      <c r="D72" s="775"/>
      <c r="E72" s="407">
        <v>0.29199999999999998</v>
      </c>
      <c r="F72" s="774">
        <v>1500</v>
      </c>
      <c r="G72" s="825"/>
      <c r="H72" s="12"/>
      <c r="I72" s="39"/>
      <c r="J72" s="40"/>
      <c r="K72" s="40"/>
      <c r="L72" s="45"/>
      <c r="M72" s="6"/>
      <c r="N72" s="6"/>
    </row>
    <row r="73" spans="1:84" ht="17.25">
      <c r="A73" s="13"/>
      <c r="B73" s="178" t="s">
        <v>630</v>
      </c>
      <c r="C73" s="775" t="s">
        <v>631</v>
      </c>
      <c r="D73" s="775"/>
      <c r="E73" s="407">
        <v>0.29199999999999998</v>
      </c>
      <c r="F73" s="774">
        <v>1905</v>
      </c>
      <c r="G73" s="825"/>
      <c r="H73" s="12"/>
      <c r="I73" s="39"/>
      <c r="J73" s="40"/>
      <c r="K73" s="40"/>
      <c r="L73" s="45"/>
      <c r="M73" s="6"/>
      <c r="N73" s="6"/>
    </row>
    <row r="74" spans="1:84" s="406" customFormat="1" ht="17.25">
      <c r="A74" s="13"/>
      <c r="B74" s="178" t="s">
        <v>1745</v>
      </c>
      <c r="C74" s="775" t="s">
        <v>629</v>
      </c>
      <c r="D74" s="775"/>
      <c r="E74" s="407">
        <v>0.29199999999999998</v>
      </c>
      <c r="F74" s="774">
        <v>2250</v>
      </c>
      <c r="G74" s="825"/>
      <c r="H74" s="12"/>
      <c r="I74" s="385"/>
      <c r="J74" s="386"/>
      <c r="K74" s="386"/>
      <c r="L74" s="387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</row>
    <row r="75" spans="1:84" ht="17.25">
      <c r="A75" s="13"/>
      <c r="B75" s="178" t="s">
        <v>632</v>
      </c>
      <c r="C75" s="775" t="s">
        <v>633</v>
      </c>
      <c r="D75" s="775"/>
      <c r="E75" s="407">
        <v>0.32300000000000001</v>
      </c>
      <c r="F75" s="774">
        <v>1350</v>
      </c>
      <c r="G75" s="825"/>
      <c r="H75" s="12"/>
      <c r="I75" s="39"/>
      <c r="J75" s="40"/>
      <c r="K75" s="40"/>
      <c r="L75" s="45"/>
      <c r="M75" s="6"/>
      <c r="N75" s="6"/>
    </row>
    <row r="76" spans="1:84" ht="17.25">
      <c r="A76" s="13"/>
      <c r="B76" s="178" t="s">
        <v>634</v>
      </c>
      <c r="C76" s="775" t="s">
        <v>633</v>
      </c>
      <c r="D76" s="775"/>
      <c r="E76" s="170">
        <v>0.32300000000000001</v>
      </c>
      <c r="F76" s="774">
        <v>2250</v>
      </c>
      <c r="G76" s="825"/>
      <c r="H76" s="12"/>
      <c r="I76" s="39"/>
      <c r="J76" s="40"/>
      <c r="K76" s="40"/>
      <c r="L76" s="45"/>
      <c r="M76" s="6"/>
      <c r="N76" s="6"/>
    </row>
    <row r="77" spans="1:84" s="406" customFormat="1" ht="18" thickBot="1">
      <c r="A77" s="13"/>
      <c r="B77" s="179" t="s">
        <v>1746</v>
      </c>
      <c r="C77" s="881" t="s">
        <v>633</v>
      </c>
      <c r="D77" s="881"/>
      <c r="E77" s="182">
        <v>0.32300000000000001</v>
      </c>
      <c r="F77" s="826">
        <v>2800</v>
      </c>
      <c r="G77" s="827"/>
      <c r="H77" s="12"/>
      <c r="I77" s="385"/>
      <c r="J77" s="386"/>
      <c r="K77" s="386"/>
      <c r="L77" s="387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>
      <c r="A78" s="13"/>
      <c r="B78" s="14"/>
      <c r="C78" s="14"/>
      <c r="D78" s="14"/>
      <c r="E78" s="14"/>
      <c r="F78" s="14"/>
      <c r="G78" s="14"/>
      <c r="H78" s="12"/>
      <c r="I78" s="39"/>
      <c r="J78" s="40"/>
      <c r="K78" s="40"/>
      <c r="L78" s="45"/>
      <c r="M78" s="6"/>
      <c r="N78" s="6"/>
    </row>
    <row r="79" spans="1:84">
      <c r="A79" s="13"/>
      <c r="B79" s="14"/>
      <c r="C79" s="14"/>
      <c r="D79" s="14"/>
      <c r="E79" s="14"/>
      <c r="F79" s="14"/>
      <c r="G79" s="14"/>
      <c r="H79" s="12"/>
      <c r="I79" s="39"/>
      <c r="J79" s="40"/>
      <c r="K79" s="40"/>
      <c r="L79" s="45"/>
      <c r="M79" s="6"/>
      <c r="N79" s="6"/>
    </row>
    <row r="80" spans="1:84">
      <c r="A80" s="13"/>
      <c r="B80" s="26" t="s">
        <v>302</v>
      </c>
      <c r="C80" s="26"/>
      <c r="D80" s="26"/>
      <c r="E80" s="26"/>
      <c r="F80" s="26"/>
      <c r="G80" s="26"/>
      <c r="H80" s="12"/>
      <c r="I80" s="39"/>
      <c r="J80" s="40"/>
      <c r="K80" s="40"/>
      <c r="L80" s="45"/>
      <c r="M80" s="6"/>
      <c r="N80" s="6"/>
    </row>
    <row r="81" spans="1:14">
      <c r="A81" s="13"/>
      <c r="B81" s="26" t="s">
        <v>672</v>
      </c>
      <c r="C81" s="26"/>
      <c r="D81" s="26"/>
      <c r="E81" s="26"/>
      <c r="F81" s="26"/>
      <c r="G81" s="26"/>
      <c r="H81" s="12"/>
      <c r="I81" s="39"/>
      <c r="J81" s="40"/>
      <c r="K81" s="40"/>
      <c r="L81" s="45"/>
      <c r="M81" s="6"/>
      <c r="N81" s="6"/>
    </row>
    <row r="82" spans="1:14">
      <c r="A82" s="13"/>
      <c r="B82" s="26" t="s">
        <v>305</v>
      </c>
      <c r="C82" s="26"/>
      <c r="D82" s="26"/>
      <c r="E82" s="26"/>
      <c r="F82" s="26"/>
      <c r="G82" s="26"/>
      <c r="H82" s="12"/>
      <c r="I82" s="39"/>
      <c r="J82" s="40"/>
      <c r="K82" s="40"/>
      <c r="L82" s="45"/>
      <c r="M82" s="6"/>
      <c r="N82" s="6"/>
    </row>
    <row r="83" spans="1:14">
      <c r="A83" s="13"/>
      <c r="B83" s="26"/>
      <c r="C83" s="26"/>
      <c r="D83" s="26"/>
      <c r="E83" s="26"/>
      <c r="F83" s="26"/>
      <c r="G83" s="26"/>
      <c r="H83" s="12"/>
      <c r="I83" s="39"/>
      <c r="J83" s="40"/>
      <c r="K83" s="40"/>
      <c r="L83" s="45"/>
      <c r="M83" s="6"/>
      <c r="N83" s="6"/>
    </row>
    <row r="84" spans="1:14">
      <c r="A84" s="13"/>
      <c r="B84" s="686" t="s">
        <v>306</v>
      </c>
      <c r="C84" s="686"/>
      <c r="D84" s="686"/>
      <c r="E84" s="686"/>
      <c r="F84" s="686"/>
      <c r="G84" s="686"/>
      <c r="H84" s="12"/>
      <c r="I84" s="39"/>
      <c r="J84" s="40"/>
      <c r="K84" s="40"/>
      <c r="L84" s="45"/>
      <c r="M84" s="6"/>
      <c r="N84" s="6"/>
    </row>
    <row r="85" spans="1:14">
      <c r="A85" s="13"/>
      <c r="B85" s="686" t="s">
        <v>307</v>
      </c>
      <c r="C85" s="686"/>
      <c r="D85" s="686"/>
      <c r="E85" s="686"/>
      <c r="F85" s="686"/>
      <c r="G85" s="686"/>
      <c r="H85" s="12"/>
      <c r="I85" s="39"/>
      <c r="J85" s="40"/>
      <c r="K85" s="40"/>
      <c r="L85" s="45"/>
      <c r="M85" s="6"/>
      <c r="N85" s="6"/>
    </row>
    <row r="86" spans="1:14">
      <c r="A86" s="13"/>
      <c r="B86" s="686" t="s">
        <v>673</v>
      </c>
      <c r="C86" s="686"/>
      <c r="D86" s="686"/>
      <c r="E86" s="686"/>
      <c r="F86" s="686"/>
      <c r="G86" s="686"/>
      <c r="H86" s="12"/>
      <c r="I86" s="39"/>
      <c r="J86" s="40"/>
      <c r="K86" s="40"/>
      <c r="L86" s="45"/>
      <c r="M86" s="6"/>
      <c r="N86" s="6"/>
    </row>
    <row r="87" spans="1:14">
      <c r="A87" s="13"/>
      <c r="B87" s="687" t="s">
        <v>674</v>
      </c>
      <c r="C87" s="687"/>
      <c r="D87" s="687"/>
      <c r="E87" s="687"/>
      <c r="F87" s="687"/>
      <c r="G87" s="687"/>
      <c r="H87" s="12"/>
      <c r="I87" s="39"/>
      <c r="J87" s="40"/>
      <c r="K87" s="40"/>
      <c r="L87" s="45"/>
      <c r="M87" s="6"/>
      <c r="N87" s="6"/>
    </row>
    <row r="88" spans="1:14">
      <c r="A88" s="13"/>
      <c r="B88" s="687" t="s">
        <v>675</v>
      </c>
      <c r="C88" s="687"/>
      <c r="D88" s="687"/>
      <c r="E88" s="687"/>
      <c r="F88" s="687"/>
      <c r="G88" s="687"/>
      <c r="H88" s="12"/>
      <c r="I88" s="39"/>
      <c r="J88" s="40"/>
      <c r="K88" s="40"/>
      <c r="L88" s="45"/>
      <c r="M88" s="6"/>
      <c r="N88" s="6"/>
    </row>
    <row r="89" spans="1:14">
      <c r="A89" s="13"/>
      <c r="B89" s="14"/>
      <c r="C89" s="14"/>
      <c r="D89" s="14"/>
      <c r="E89" s="14"/>
      <c r="F89" s="14"/>
      <c r="G89" s="14"/>
      <c r="H89" s="12"/>
      <c r="I89" s="39"/>
      <c r="J89" s="40"/>
      <c r="K89" s="40"/>
      <c r="L89" s="45"/>
      <c r="M89" s="6"/>
      <c r="N89" s="6"/>
    </row>
    <row r="90" spans="1:14">
      <c r="A90" s="13"/>
      <c r="B90" s="14"/>
      <c r="C90" s="14"/>
      <c r="D90" s="14"/>
      <c r="E90" s="14"/>
      <c r="F90" s="14"/>
      <c r="G90" s="14"/>
      <c r="H90" s="12"/>
      <c r="I90" s="39"/>
      <c r="J90" s="40"/>
      <c r="K90" s="40"/>
      <c r="L90" s="45"/>
      <c r="M90" s="6"/>
      <c r="N90" s="6"/>
    </row>
    <row r="91" spans="1:14">
      <c r="A91" s="13"/>
      <c r="B91" s="635" t="s">
        <v>311</v>
      </c>
      <c r="C91" s="635"/>
      <c r="D91" s="635"/>
      <c r="E91" s="635"/>
      <c r="F91" s="635"/>
      <c r="G91" s="635"/>
      <c r="H91" s="12"/>
      <c r="I91" s="39"/>
      <c r="J91" s="40"/>
      <c r="K91" s="40"/>
      <c r="L91" s="45"/>
      <c r="M91" s="6"/>
      <c r="N91" s="6"/>
    </row>
    <row r="92" spans="1:14">
      <c r="A92" s="13"/>
      <c r="B92" s="635" t="s">
        <v>312</v>
      </c>
      <c r="C92" s="635"/>
      <c r="D92" s="635"/>
      <c r="E92" s="635"/>
      <c r="F92" s="635"/>
      <c r="G92" s="635"/>
      <c r="H92" s="12"/>
      <c r="I92" s="39"/>
      <c r="J92" s="40"/>
      <c r="K92" s="40"/>
      <c r="L92" s="45"/>
      <c r="M92" s="6"/>
      <c r="N92" s="6"/>
    </row>
    <row r="93" spans="1:14">
      <c r="A93" s="13"/>
      <c r="B93" s="635" t="s">
        <v>313</v>
      </c>
      <c r="C93" s="635"/>
      <c r="D93" s="635"/>
      <c r="E93" s="635"/>
      <c r="F93" s="635"/>
      <c r="G93" s="635"/>
      <c r="H93" s="12"/>
      <c r="I93" s="39"/>
      <c r="J93" s="40"/>
      <c r="K93" s="40"/>
      <c r="L93" s="45"/>
      <c r="M93" s="6"/>
      <c r="N93" s="6"/>
    </row>
    <row r="94" spans="1:14">
      <c r="A94" s="13"/>
      <c r="B94" s="579" t="s">
        <v>1327</v>
      </c>
      <c r="C94" s="579"/>
      <c r="D94" s="579"/>
      <c r="E94" s="579"/>
      <c r="F94" s="579"/>
      <c r="G94" s="579"/>
      <c r="H94" s="12"/>
      <c r="I94" s="39"/>
      <c r="J94" s="40"/>
      <c r="K94" s="40"/>
      <c r="L94" s="45"/>
      <c r="M94" s="6"/>
      <c r="N94" s="6"/>
    </row>
    <row r="95" spans="1:14">
      <c r="A95" s="13"/>
      <c r="B95" s="579"/>
      <c r="C95" s="579"/>
      <c r="D95" s="579"/>
      <c r="E95" s="579"/>
      <c r="F95" s="579"/>
      <c r="G95" s="579"/>
      <c r="H95" s="12"/>
      <c r="I95" s="39"/>
      <c r="J95" s="40"/>
      <c r="K95" s="40"/>
      <c r="L95" s="45"/>
      <c r="M95" s="6"/>
      <c r="N95" s="6"/>
    </row>
    <row r="96" spans="1:14">
      <c r="A96" s="13"/>
      <c r="B96" s="27"/>
      <c r="C96" s="27"/>
      <c r="D96" s="27"/>
      <c r="E96" s="27"/>
      <c r="F96" s="27"/>
      <c r="G96" s="27"/>
      <c r="H96" s="12"/>
      <c r="I96" s="39"/>
      <c r="J96" s="40"/>
      <c r="K96" s="40"/>
      <c r="L96" s="45"/>
      <c r="M96" s="6"/>
      <c r="N96" s="6"/>
    </row>
    <row r="97" spans="1:14" ht="15.75" thickBot="1">
      <c r="A97" s="15"/>
      <c r="B97" s="577"/>
      <c r="C97" s="577"/>
      <c r="D97" s="577"/>
      <c r="E97" s="577"/>
      <c r="F97" s="577"/>
      <c r="G97" s="577"/>
      <c r="H97" s="17"/>
      <c r="I97" s="42"/>
      <c r="J97" s="43"/>
      <c r="K97" s="43"/>
      <c r="L97" s="44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4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4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4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</sheetData>
  <sheetProtection algorithmName="SHA-512" hashValue="umRG3UG07r0MmpFFHxF6Jr+XnrYqFo0MCk3hntaDlFs5HB4Cpjl01mQS8c4GnwSO/KLjVUqprmbTCZzJhx3HIQ==" saltValue="Lr1J93ADPkP9sG1uh7k4YA==" spinCount="100000" sheet="1" formatCells="0" formatColumns="0" formatRows="0" insertColumns="0" insertRows="0" insertHyperlinks="0" deleteColumns="0" deleteRows="0" sort="0" autoFilter="0" pivotTables="0"/>
  <mergeCells count="192">
    <mergeCell ref="I48:L48"/>
    <mergeCell ref="I49:L49"/>
    <mergeCell ref="I41:L41"/>
    <mergeCell ref="I42:L42"/>
    <mergeCell ref="I43:L43"/>
    <mergeCell ref="I44:L44"/>
    <mergeCell ref="I45:L45"/>
    <mergeCell ref="I46:L46"/>
    <mergeCell ref="I39:L39"/>
    <mergeCell ref="I40:L40"/>
    <mergeCell ref="I28:L28"/>
    <mergeCell ref="I29:L29"/>
    <mergeCell ref="I30:L30"/>
    <mergeCell ref="I31:L31"/>
    <mergeCell ref="I32:L32"/>
    <mergeCell ref="I33:L33"/>
    <mergeCell ref="I47:L47"/>
    <mergeCell ref="C73:D73"/>
    <mergeCell ref="C75:D75"/>
    <mergeCell ref="C58:D58"/>
    <mergeCell ref="C59:D59"/>
    <mergeCell ref="C49:D49"/>
    <mergeCell ref="C50:D50"/>
    <mergeCell ref="C51:D51"/>
    <mergeCell ref="C52:D52"/>
    <mergeCell ref="C53:D53"/>
    <mergeCell ref="C43:D43"/>
    <mergeCell ref="C44:D44"/>
    <mergeCell ref="C45:D45"/>
    <mergeCell ref="C46:D46"/>
    <mergeCell ref="C47:D47"/>
    <mergeCell ref="C48:D48"/>
    <mergeCell ref="C37:D37"/>
    <mergeCell ref="C38:D38"/>
    <mergeCell ref="C76:D76"/>
    <mergeCell ref="I13:L13"/>
    <mergeCell ref="I14:L14"/>
    <mergeCell ref="I15:L15"/>
    <mergeCell ref="I16:L16"/>
    <mergeCell ref="I17:L17"/>
    <mergeCell ref="I18:L18"/>
    <mergeCell ref="I19:L19"/>
    <mergeCell ref="C66:D66"/>
    <mergeCell ref="C67:D67"/>
    <mergeCell ref="C68:D68"/>
    <mergeCell ref="C69:D69"/>
    <mergeCell ref="C70:D70"/>
    <mergeCell ref="C72:D72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B93:G93"/>
    <mergeCell ref="B94:G94"/>
    <mergeCell ref="B95:G95"/>
    <mergeCell ref="B97:G97"/>
    <mergeCell ref="B84:G84"/>
    <mergeCell ref="B85:G85"/>
    <mergeCell ref="B86:G86"/>
    <mergeCell ref="B87:G87"/>
    <mergeCell ref="B88:G88"/>
    <mergeCell ref="B91:G91"/>
    <mergeCell ref="F46:G46"/>
    <mergeCell ref="F47:G47"/>
    <mergeCell ref="F40:G40"/>
    <mergeCell ref="F41:G41"/>
    <mergeCell ref="F42:G42"/>
    <mergeCell ref="F43:G43"/>
    <mergeCell ref="F44:G44"/>
    <mergeCell ref="F45:G45"/>
    <mergeCell ref="B92:G92"/>
    <mergeCell ref="F69:G69"/>
    <mergeCell ref="F70:G70"/>
    <mergeCell ref="F72:G72"/>
    <mergeCell ref="F73:G73"/>
    <mergeCell ref="F75:G75"/>
    <mergeCell ref="F76:G76"/>
    <mergeCell ref="F63:G63"/>
    <mergeCell ref="F64:G64"/>
    <mergeCell ref="F65:G65"/>
    <mergeCell ref="F66:G66"/>
    <mergeCell ref="F67:G67"/>
    <mergeCell ref="F68:G68"/>
    <mergeCell ref="F57:G57"/>
    <mergeCell ref="F58:G58"/>
    <mergeCell ref="F59:G59"/>
    <mergeCell ref="F60:G60"/>
    <mergeCell ref="F61:G61"/>
    <mergeCell ref="F62:G62"/>
    <mergeCell ref="F52:G52"/>
    <mergeCell ref="F53:G53"/>
    <mergeCell ref="F54:G54"/>
    <mergeCell ref="F55:G55"/>
    <mergeCell ref="F56:G56"/>
    <mergeCell ref="F48:G48"/>
    <mergeCell ref="F49:G49"/>
    <mergeCell ref="F50:G50"/>
    <mergeCell ref="F51:G51"/>
    <mergeCell ref="F36:G36"/>
    <mergeCell ref="F37:G37"/>
    <mergeCell ref="F38:G38"/>
    <mergeCell ref="I35:L35"/>
    <mergeCell ref="I36:L36"/>
    <mergeCell ref="I37:L37"/>
    <mergeCell ref="I38:L38"/>
    <mergeCell ref="F30:G30"/>
    <mergeCell ref="F31:G31"/>
    <mergeCell ref="F32:G32"/>
    <mergeCell ref="F33:G33"/>
    <mergeCell ref="I1:L7"/>
    <mergeCell ref="F19:G19"/>
    <mergeCell ref="C4:H4"/>
    <mergeCell ref="C5:H5"/>
    <mergeCell ref="C6:H6"/>
    <mergeCell ref="C3:H3"/>
    <mergeCell ref="C7:H7"/>
    <mergeCell ref="I8:L9"/>
    <mergeCell ref="I10:L12"/>
    <mergeCell ref="C2:H2"/>
    <mergeCell ref="F16:G16"/>
    <mergeCell ref="F17:G17"/>
    <mergeCell ref="F18:G18"/>
    <mergeCell ref="F13:G13"/>
    <mergeCell ref="F14:G14"/>
    <mergeCell ref="F15:G15"/>
    <mergeCell ref="C13:D13"/>
    <mergeCell ref="C14:D14"/>
    <mergeCell ref="C15:D15"/>
    <mergeCell ref="C16:D16"/>
    <mergeCell ref="C17:D17"/>
    <mergeCell ref="B10:G10"/>
    <mergeCell ref="F12:G12"/>
    <mergeCell ref="C12:D12"/>
    <mergeCell ref="C71:D71"/>
    <mergeCell ref="F71:G71"/>
    <mergeCell ref="C74:D74"/>
    <mergeCell ref="F74:G74"/>
    <mergeCell ref="C77:D77"/>
    <mergeCell ref="F77:G77"/>
    <mergeCell ref="M13:M14"/>
    <mergeCell ref="F25:G25"/>
    <mergeCell ref="F26:G26"/>
    <mergeCell ref="F27:G27"/>
    <mergeCell ref="I25:L25"/>
    <mergeCell ref="I26:L26"/>
    <mergeCell ref="I27:L27"/>
    <mergeCell ref="F22:G22"/>
    <mergeCell ref="F23:G23"/>
    <mergeCell ref="F39:G39"/>
    <mergeCell ref="F28:G28"/>
    <mergeCell ref="F29:G29"/>
    <mergeCell ref="F24:G24"/>
    <mergeCell ref="I22:L22"/>
    <mergeCell ref="I23:L23"/>
    <mergeCell ref="I24:L24"/>
    <mergeCell ref="F34:G34"/>
    <mergeCell ref="F35:G35"/>
    <mergeCell ref="M8:N10"/>
    <mergeCell ref="M11:N12"/>
    <mergeCell ref="F21:G21"/>
    <mergeCell ref="I20:L20"/>
    <mergeCell ref="I21:L21"/>
    <mergeCell ref="F20:G20"/>
    <mergeCell ref="C18:D18"/>
    <mergeCell ref="C19:D19"/>
    <mergeCell ref="C20:D20"/>
  </mergeCells>
  <hyperlinks>
    <hyperlink ref="C7" r:id="rId1" display="www.konstruktiv-gbi.ru"/>
    <hyperlink ref="C6" r:id="rId2" display="3890551@bk.ru"/>
  </hyperlinks>
  <pageMargins left="0.70866141732283472" right="0.70866141732283472" top="0.74803149606299213" bottom="0.74803149606299213" header="0.31496062992125984" footer="0.31496062992125984"/>
  <pageSetup paperSize="9" orientation="landscape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20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8.85546875" style="5"/>
    <col min="2" max="2" width="16.85546875" customWidth="1"/>
    <col min="3" max="3" width="15.42578125" bestFit="1" customWidth="1"/>
    <col min="4" max="4" width="5.42578125" bestFit="1" customWidth="1"/>
    <col min="5" max="5" width="6.7109375" bestFit="1" customWidth="1"/>
    <col min="6" max="6" width="11.85546875" bestFit="1" customWidth="1"/>
    <col min="13" max="70" width="8.85546875" style="6"/>
  </cols>
  <sheetData>
    <row r="1" spans="1:13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</row>
    <row r="2" spans="1:13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</row>
    <row r="3" spans="1:13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</row>
    <row r="4" spans="1:13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</row>
    <row r="5" spans="1:13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</row>
    <row r="6" spans="1:13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</row>
    <row r="7" spans="1:13" ht="21.75" customHeight="1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</row>
    <row r="8" spans="1:13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79"/>
    </row>
    <row r="9" spans="1:13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79"/>
    </row>
    <row r="10" spans="1:13" ht="15.75">
      <c r="A10" s="13"/>
      <c r="B10" s="830" t="s">
        <v>800</v>
      </c>
      <c r="C10" s="830"/>
      <c r="D10" s="830"/>
      <c r="E10" s="830"/>
      <c r="F10" s="830"/>
      <c r="G10" s="830"/>
      <c r="H10" s="12"/>
      <c r="I10" s="700" t="s">
        <v>801</v>
      </c>
      <c r="J10" s="701"/>
      <c r="K10" s="701"/>
      <c r="L10" s="702"/>
      <c r="M10" s="679"/>
    </row>
    <row r="11" spans="1:13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1"/>
    </row>
    <row r="12" spans="1:13" ht="15.75" thickBot="1">
      <c r="A12" s="13"/>
      <c r="B12" s="71" t="s">
        <v>144</v>
      </c>
      <c r="C12" s="28" t="s">
        <v>0</v>
      </c>
      <c r="D12" s="897" t="s">
        <v>1</v>
      </c>
      <c r="E12" s="705"/>
      <c r="F12" s="664" t="s">
        <v>1850</v>
      </c>
      <c r="G12" s="665"/>
      <c r="H12" s="12"/>
      <c r="I12" s="700"/>
      <c r="J12" s="701"/>
      <c r="K12" s="701"/>
      <c r="L12" s="702"/>
      <c r="M12" s="681"/>
    </row>
    <row r="13" spans="1:13" ht="17.25">
      <c r="A13" s="13"/>
      <c r="B13" s="238" t="s">
        <v>789</v>
      </c>
      <c r="C13" s="185" t="s">
        <v>790</v>
      </c>
      <c r="D13" s="887">
        <v>0.25</v>
      </c>
      <c r="E13" s="888"/>
      <c r="F13" s="895">
        <v>2100</v>
      </c>
      <c r="G13" s="896"/>
      <c r="H13" s="12"/>
      <c r="I13" s="882" t="s">
        <v>802</v>
      </c>
      <c r="J13" s="883"/>
      <c r="K13" s="883"/>
      <c r="L13" s="884"/>
    </row>
    <row r="14" spans="1:13" ht="17.45" customHeight="1">
      <c r="A14" s="13"/>
      <c r="B14" s="236" t="s">
        <v>791</v>
      </c>
      <c r="C14" s="169" t="s">
        <v>792</v>
      </c>
      <c r="D14" s="889">
        <v>0.38</v>
      </c>
      <c r="E14" s="890"/>
      <c r="F14" s="893">
        <v>2800</v>
      </c>
      <c r="G14" s="894"/>
      <c r="H14" s="12"/>
      <c r="I14" s="882" t="s">
        <v>803</v>
      </c>
      <c r="J14" s="883"/>
      <c r="K14" s="883"/>
      <c r="L14" s="884"/>
    </row>
    <row r="15" spans="1:13" ht="17.45" customHeight="1">
      <c r="A15" s="13"/>
      <c r="B15" s="236" t="s">
        <v>793</v>
      </c>
      <c r="C15" s="169" t="s">
        <v>794</v>
      </c>
      <c r="D15" s="889">
        <v>0.43</v>
      </c>
      <c r="E15" s="890"/>
      <c r="F15" s="893">
        <v>3400</v>
      </c>
      <c r="G15" s="894"/>
      <c r="H15" s="12"/>
      <c r="I15" s="882" t="s">
        <v>804</v>
      </c>
      <c r="J15" s="883"/>
      <c r="K15" s="883"/>
      <c r="L15" s="884"/>
    </row>
    <row r="16" spans="1:13" ht="17.45" customHeight="1">
      <c r="A16" s="13"/>
      <c r="B16" s="236" t="s">
        <v>1463</v>
      </c>
      <c r="C16" s="169" t="s">
        <v>795</v>
      </c>
      <c r="D16" s="889">
        <v>0.86399999999999999</v>
      </c>
      <c r="E16" s="890"/>
      <c r="F16" s="893">
        <v>5500</v>
      </c>
      <c r="G16" s="894"/>
      <c r="H16" s="12"/>
      <c r="I16" s="882" t="s">
        <v>805</v>
      </c>
      <c r="J16" s="883"/>
      <c r="K16" s="883"/>
      <c r="L16" s="884"/>
    </row>
    <row r="17" spans="1:12" ht="17.45" customHeight="1">
      <c r="A17" s="13"/>
      <c r="B17" s="236" t="s">
        <v>1464</v>
      </c>
      <c r="C17" s="169" t="s">
        <v>796</v>
      </c>
      <c r="D17" s="889">
        <v>0.92</v>
      </c>
      <c r="E17" s="890"/>
      <c r="F17" s="893">
        <v>5880</v>
      </c>
      <c r="G17" s="894"/>
      <c r="H17" s="12"/>
      <c r="I17" s="882" t="s">
        <v>806</v>
      </c>
      <c r="J17" s="883"/>
      <c r="K17" s="883"/>
      <c r="L17" s="884"/>
    </row>
    <row r="18" spans="1:12" ht="17.45" customHeight="1">
      <c r="A18" s="13"/>
      <c r="B18" s="236" t="s">
        <v>1465</v>
      </c>
      <c r="C18" s="169" t="s">
        <v>797</v>
      </c>
      <c r="D18" s="889">
        <v>1.05</v>
      </c>
      <c r="E18" s="890"/>
      <c r="F18" s="893">
        <v>6560</v>
      </c>
      <c r="G18" s="894"/>
      <c r="H18" s="12"/>
      <c r="I18" s="882" t="s">
        <v>807</v>
      </c>
      <c r="J18" s="883"/>
      <c r="K18" s="883"/>
      <c r="L18" s="884"/>
    </row>
    <row r="19" spans="1:12" ht="18" thickBot="1">
      <c r="A19" s="13"/>
      <c r="B19" s="237" t="s">
        <v>798</v>
      </c>
      <c r="C19" s="182" t="s">
        <v>799</v>
      </c>
      <c r="D19" s="885">
        <v>1.5</v>
      </c>
      <c r="E19" s="886"/>
      <c r="F19" s="891">
        <v>11500</v>
      </c>
      <c r="G19" s="892"/>
      <c r="H19" s="12"/>
      <c r="I19" s="84"/>
      <c r="J19" s="85"/>
      <c r="K19" s="86"/>
      <c r="L19" s="88"/>
    </row>
    <row r="20" spans="1:12">
      <c r="A20" s="13"/>
      <c r="B20" s="14"/>
      <c r="C20" s="14"/>
      <c r="D20" s="14"/>
      <c r="E20" s="14"/>
      <c r="F20" s="14"/>
      <c r="G20" s="14"/>
      <c r="H20" s="12"/>
      <c r="I20" s="882" t="s">
        <v>808</v>
      </c>
      <c r="J20" s="883"/>
      <c r="K20" s="883"/>
      <c r="L20" s="884"/>
    </row>
    <row r="21" spans="1:12">
      <c r="A21" s="13"/>
      <c r="B21" s="14"/>
      <c r="C21" s="14"/>
      <c r="D21" s="14"/>
      <c r="E21" s="14"/>
      <c r="F21" s="14"/>
      <c r="G21" s="14"/>
      <c r="H21" s="12"/>
      <c r="I21" s="882" t="s">
        <v>809</v>
      </c>
      <c r="J21" s="883"/>
      <c r="K21" s="883"/>
      <c r="L21" s="884"/>
    </row>
    <row r="22" spans="1:12">
      <c r="A22" s="13"/>
      <c r="B22" s="67" t="s">
        <v>302</v>
      </c>
      <c r="C22" s="67"/>
      <c r="D22" s="67"/>
      <c r="E22" s="67"/>
      <c r="F22" s="67"/>
      <c r="G22" s="67"/>
      <c r="H22" s="12"/>
      <c r="I22" s="882" t="s">
        <v>810</v>
      </c>
      <c r="J22" s="883"/>
      <c r="K22" s="883"/>
      <c r="L22" s="884"/>
    </row>
    <row r="23" spans="1:12">
      <c r="A23" s="13"/>
      <c r="B23" s="67" t="s">
        <v>303</v>
      </c>
      <c r="C23" s="67"/>
      <c r="D23" s="67"/>
      <c r="E23" s="67"/>
      <c r="F23" s="67"/>
      <c r="G23" s="67"/>
      <c r="H23" s="12"/>
      <c r="I23" s="882" t="s">
        <v>811</v>
      </c>
      <c r="J23" s="883"/>
      <c r="K23" s="883"/>
      <c r="L23" s="884"/>
    </row>
    <row r="24" spans="1:12">
      <c r="A24" s="13"/>
      <c r="B24" s="67" t="s">
        <v>305</v>
      </c>
      <c r="C24" s="67"/>
      <c r="D24" s="67"/>
      <c r="E24" s="67"/>
      <c r="F24" s="67"/>
      <c r="G24" s="67"/>
      <c r="H24" s="12"/>
      <c r="I24" s="882" t="s">
        <v>812</v>
      </c>
      <c r="J24" s="883"/>
      <c r="K24" s="883"/>
      <c r="L24" s="884"/>
    </row>
    <row r="25" spans="1:12">
      <c r="A25" s="13"/>
      <c r="B25" s="67"/>
      <c r="C25" s="67"/>
      <c r="D25" s="67"/>
      <c r="E25" s="67"/>
      <c r="F25" s="67"/>
      <c r="G25" s="67"/>
      <c r="H25" s="12"/>
      <c r="I25" s="882" t="s">
        <v>813</v>
      </c>
      <c r="J25" s="883"/>
      <c r="K25" s="883"/>
      <c r="L25" s="884"/>
    </row>
    <row r="26" spans="1:12">
      <c r="A26" s="13"/>
      <c r="B26" s="686" t="s">
        <v>306</v>
      </c>
      <c r="C26" s="686"/>
      <c r="D26" s="686"/>
      <c r="E26" s="686"/>
      <c r="F26" s="686"/>
      <c r="G26" s="686"/>
      <c r="H26" s="12"/>
      <c r="I26" s="882" t="s">
        <v>814</v>
      </c>
      <c r="J26" s="883"/>
      <c r="K26" s="883"/>
      <c r="L26" s="884"/>
    </row>
    <row r="27" spans="1:12">
      <c r="A27" s="13"/>
      <c r="B27" s="686" t="s">
        <v>307</v>
      </c>
      <c r="C27" s="686"/>
      <c r="D27" s="686"/>
      <c r="E27" s="686"/>
      <c r="F27" s="686"/>
      <c r="G27" s="686"/>
      <c r="H27" s="12"/>
      <c r="I27" s="882" t="s">
        <v>815</v>
      </c>
      <c r="J27" s="883"/>
      <c r="K27" s="883"/>
      <c r="L27" s="884"/>
    </row>
    <row r="28" spans="1:12">
      <c r="A28" s="13"/>
      <c r="B28" s="686" t="s">
        <v>308</v>
      </c>
      <c r="C28" s="686"/>
      <c r="D28" s="686"/>
      <c r="E28" s="686"/>
      <c r="F28" s="686"/>
      <c r="G28" s="686"/>
      <c r="H28" s="12"/>
      <c r="I28" s="882" t="s">
        <v>816</v>
      </c>
      <c r="J28" s="883"/>
      <c r="K28" s="883"/>
      <c r="L28" s="884"/>
    </row>
    <row r="29" spans="1:12">
      <c r="A29" s="13"/>
      <c r="B29" s="687" t="s">
        <v>309</v>
      </c>
      <c r="C29" s="687"/>
      <c r="D29" s="687"/>
      <c r="E29" s="687"/>
      <c r="F29" s="687"/>
      <c r="G29" s="687"/>
      <c r="H29" s="12"/>
      <c r="I29" s="882" t="s">
        <v>817</v>
      </c>
      <c r="J29" s="883"/>
      <c r="K29" s="883"/>
      <c r="L29" s="884"/>
    </row>
    <row r="30" spans="1:12">
      <c r="A30" s="13"/>
      <c r="B30" s="687" t="s">
        <v>310</v>
      </c>
      <c r="C30" s="687"/>
      <c r="D30" s="687"/>
      <c r="E30" s="687"/>
      <c r="F30" s="687"/>
      <c r="G30" s="687"/>
      <c r="H30" s="12"/>
      <c r="I30" s="882" t="s">
        <v>818</v>
      </c>
      <c r="J30" s="883"/>
      <c r="K30" s="883"/>
      <c r="L30" s="884"/>
    </row>
    <row r="31" spans="1:12">
      <c r="A31" s="13"/>
      <c r="B31" s="14"/>
      <c r="C31" s="14"/>
      <c r="D31" s="14"/>
      <c r="E31" s="14"/>
      <c r="F31" s="14"/>
      <c r="G31" s="14"/>
      <c r="H31" s="12"/>
      <c r="I31" s="87"/>
      <c r="J31" s="86"/>
      <c r="K31" s="86"/>
      <c r="L31" s="88"/>
    </row>
    <row r="32" spans="1:12">
      <c r="A32" s="13"/>
      <c r="B32" s="14"/>
      <c r="C32" s="14"/>
      <c r="D32" s="14"/>
      <c r="E32" s="14"/>
      <c r="F32" s="14"/>
      <c r="G32" s="14"/>
      <c r="H32" s="12"/>
      <c r="I32" s="87"/>
      <c r="J32" s="86"/>
      <c r="K32" s="86"/>
      <c r="L32" s="88"/>
    </row>
    <row r="33" spans="1:12">
      <c r="A33" s="13"/>
      <c r="B33" s="635" t="s">
        <v>311</v>
      </c>
      <c r="C33" s="635"/>
      <c r="D33" s="635"/>
      <c r="E33" s="635"/>
      <c r="F33" s="635"/>
      <c r="G33" s="635"/>
      <c r="H33" s="12"/>
      <c r="I33" s="87"/>
      <c r="J33" s="86"/>
      <c r="K33" s="86"/>
      <c r="L33" s="88"/>
    </row>
    <row r="34" spans="1:12">
      <c r="A34" s="13"/>
      <c r="B34" s="635" t="s">
        <v>312</v>
      </c>
      <c r="C34" s="635"/>
      <c r="D34" s="635"/>
      <c r="E34" s="635"/>
      <c r="F34" s="635"/>
      <c r="G34" s="635"/>
      <c r="H34" s="12"/>
      <c r="I34" s="87"/>
      <c r="J34" s="86"/>
      <c r="K34" s="86"/>
      <c r="L34" s="88"/>
    </row>
    <row r="35" spans="1:12">
      <c r="A35" s="13"/>
      <c r="B35" s="635" t="s">
        <v>313</v>
      </c>
      <c r="C35" s="635"/>
      <c r="D35" s="635"/>
      <c r="E35" s="635"/>
      <c r="F35" s="635"/>
      <c r="G35" s="635"/>
      <c r="H35" s="12"/>
      <c r="I35" s="87"/>
      <c r="J35" s="86"/>
      <c r="K35" s="86"/>
      <c r="L35" s="88"/>
    </row>
    <row r="36" spans="1:12">
      <c r="A36" s="13"/>
      <c r="B36" s="579" t="s">
        <v>1327</v>
      </c>
      <c r="C36" s="579"/>
      <c r="D36" s="579"/>
      <c r="E36" s="579"/>
      <c r="F36" s="579"/>
      <c r="G36" s="579"/>
      <c r="H36" s="12"/>
      <c r="I36" s="64"/>
      <c r="J36" s="65"/>
      <c r="K36" s="65"/>
      <c r="L36" s="66"/>
    </row>
    <row r="37" spans="1:12">
      <c r="A37" s="13"/>
      <c r="B37" s="579"/>
      <c r="C37" s="579"/>
      <c r="D37" s="579"/>
      <c r="E37" s="579"/>
      <c r="F37" s="579"/>
      <c r="G37" s="579"/>
      <c r="H37" s="12"/>
      <c r="I37" s="64"/>
      <c r="J37" s="65"/>
      <c r="K37" s="65"/>
      <c r="L37" s="66"/>
    </row>
    <row r="38" spans="1:12">
      <c r="A38" s="13"/>
      <c r="B38" s="63"/>
      <c r="C38" s="63"/>
      <c r="D38" s="63"/>
      <c r="E38" s="63"/>
      <c r="F38" s="63"/>
      <c r="G38" s="63"/>
      <c r="H38" s="12"/>
      <c r="I38" s="64"/>
      <c r="J38" s="65"/>
      <c r="K38" s="65"/>
      <c r="L38" s="66"/>
    </row>
    <row r="39" spans="1:12">
      <c r="A39" s="13"/>
      <c r="B39" s="63"/>
      <c r="C39" s="63"/>
      <c r="D39" s="63"/>
      <c r="E39" s="63"/>
      <c r="F39" s="63"/>
      <c r="G39" s="63"/>
      <c r="H39" s="12"/>
      <c r="I39" s="64"/>
      <c r="J39" s="65"/>
      <c r="K39" s="65"/>
      <c r="L39" s="66"/>
    </row>
    <row r="40" spans="1:12" ht="15.75" thickBot="1">
      <c r="A40" s="15"/>
      <c r="B40" s="577"/>
      <c r="C40" s="577"/>
      <c r="D40" s="577"/>
      <c r="E40" s="577"/>
      <c r="F40" s="577"/>
      <c r="G40" s="577"/>
      <c r="H40" s="17"/>
      <c r="I40" s="42"/>
      <c r="J40" s="43"/>
      <c r="K40" s="43"/>
      <c r="L40" s="44"/>
    </row>
    <row r="41" spans="1:12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H286" s="6"/>
      <c r="I286" s="6"/>
      <c r="J286" s="6"/>
      <c r="K286" s="6"/>
      <c r="L286" s="6"/>
    </row>
    <row r="287" spans="1:12">
      <c r="A287" s="30"/>
      <c r="H287" s="6"/>
      <c r="I287" s="6"/>
      <c r="J287" s="6"/>
      <c r="K287" s="6"/>
      <c r="L287" s="6"/>
    </row>
    <row r="288" spans="1:12">
      <c r="A288" s="30"/>
      <c r="H288" s="6"/>
      <c r="I288" s="6"/>
      <c r="J288" s="6"/>
      <c r="K288" s="6"/>
      <c r="L288" s="6"/>
    </row>
    <row r="289" spans="1:12">
      <c r="A289" s="30"/>
      <c r="H289" s="6"/>
      <c r="I289" s="6"/>
      <c r="J289" s="6"/>
      <c r="K289" s="6"/>
      <c r="L289" s="6"/>
    </row>
    <row r="290" spans="1:12">
      <c r="A290" s="30"/>
      <c r="H290" s="6"/>
      <c r="I290" s="6"/>
      <c r="J290" s="6"/>
      <c r="K290" s="6"/>
      <c r="L290" s="6"/>
    </row>
    <row r="291" spans="1:12">
      <c r="A291" s="30"/>
      <c r="H291" s="6"/>
      <c r="I291" s="6"/>
      <c r="J291" s="6"/>
      <c r="K291" s="6"/>
      <c r="L291" s="6"/>
    </row>
    <row r="292" spans="1:12">
      <c r="A292" s="30"/>
      <c r="H292" s="6"/>
      <c r="I292" s="6"/>
      <c r="J292" s="6"/>
      <c r="K292" s="6"/>
      <c r="L292" s="6"/>
    </row>
    <row r="293" spans="1:12">
      <c r="A293" s="30"/>
      <c r="H293" s="6"/>
      <c r="I293" s="6"/>
      <c r="J293" s="6"/>
      <c r="K293" s="6"/>
      <c r="L293" s="6"/>
    </row>
    <row r="294" spans="1:12">
      <c r="A294" s="30"/>
      <c r="H294" s="6"/>
      <c r="I294" s="6"/>
      <c r="J294" s="6"/>
      <c r="K294" s="6"/>
      <c r="L294" s="6"/>
    </row>
    <row r="295" spans="1:12">
      <c r="A295" s="30"/>
      <c r="H295" s="6"/>
      <c r="I295" s="6"/>
      <c r="J295" s="6"/>
      <c r="K295" s="6"/>
      <c r="L295" s="6"/>
    </row>
    <row r="296" spans="1:12">
      <c r="A296" s="30"/>
      <c r="H296" s="6"/>
      <c r="I296" s="6"/>
      <c r="J296" s="6"/>
      <c r="K296" s="6"/>
      <c r="L296" s="6"/>
    </row>
    <row r="297" spans="1:12">
      <c r="A297" s="30"/>
      <c r="H297" s="6"/>
      <c r="I297" s="6"/>
      <c r="J297" s="6"/>
      <c r="K297" s="6"/>
      <c r="L297" s="6"/>
    </row>
    <row r="298" spans="1:12">
      <c r="A298" s="30"/>
      <c r="H298" s="6"/>
      <c r="I298" s="6"/>
      <c r="J298" s="6"/>
      <c r="K298" s="6"/>
      <c r="L298" s="6"/>
    </row>
    <row r="299" spans="1:12">
      <c r="A299" s="30"/>
      <c r="H299" s="6"/>
      <c r="I299" s="6"/>
      <c r="J299" s="6"/>
      <c r="K299" s="6"/>
      <c r="L299" s="6"/>
    </row>
    <row r="300" spans="1:12">
      <c r="A300" s="30"/>
      <c r="H300" s="6"/>
      <c r="I300" s="6"/>
      <c r="J300" s="6"/>
      <c r="K300" s="6"/>
      <c r="L300" s="6"/>
    </row>
    <row r="301" spans="1:12">
      <c r="A301" s="30"/>
      <c r="H301" s="6"/>
      <c r="I301" s="6"/>
      <c r="J301" s="6"/>
      <c r="K301" s="6"/>
      <c r="L301" s="6"/>
    </row>
    <row r="302" spans="1:12">
      <c r="A302" s="30"/>
      <c r="H302" s="6"/>
      <c r="I302" s="6"/>
      <c r="J302" s="6"/>
      <c r="K302" s="6"/>
      <c r="L302" s="6"/>
    </row>
    <row r="303" spans="1:12">
      <c r="A303" s="30"/>
      <c r="H303" s="6"/>
      <c r="I303" s="6"/>
      <c r="J303" s="6"/>
      <c r="K303" s="6"/>
      <c r="L303" s="6"/>
    </row>
    <row r="304" spans="1:12">
      <c r="A304" s="30"/>
      <c r="H304" s="6"/>
      <c r="I304" s="6"/>
      <c r="J304" s="6"/>
      <c r="K304" s="6"/>
      <c r="L304" s="6"/>
    </row>
    <row r="305" spans="1:12">
      <c r="A305" s="30"/>
      <c r="H305" s="6"/>
      <c r="I305" s="6"/>
      <c r="J305" s="6"/>
      <c r="K305" s="6"/>
      <c r="L305" s="6"/>
    </row>
    <row r="306" spans="1:12">
      <c r="A306" s="30"/>
      <c r="H306" s="6"/>
      <c r="I306" s="6"/>
      <c r="J306" s="6"/>
      <c r="K306" s="6"/>
      <c r="L306" s="6"/>
    </row>
    <row r="307" spans="1:12">
      <c r="A307" s="30"/>
      <c r="H307" s="6"/>
      <c r="I307" s="6"/>
      <c r="J307" s="6"/>
      <c r="K307" s="6"/>
      <c r="L307" s="6"/>
    </row>
    <row r="308" spans="1:12">
      <c r="A308" s="30"/>
      <c r="H308" s="6"/>
      <c r="I308" s="6"/>
      <c r="J308" s="6"/>
      <c r="K308" s="6"/>
      <c r="L308" s="6"/>
    </row>
    <row r="309" spans="1:12">
      <c r="A309" s="30"/>
      <c r="H309" s="6"/>
      <c r="I309" s="6"/>
      <c r="J309" s="6"/>
      <c r="K309" s="6"/>
      <c r="L309" s="6"/>
    </row>
    <row r="310" spans="1:12">
      <c r="A310" s="30"/>
      <c r="H310" s="6"/>
      <c r="I310" s="6"/>
      <c r="J310" s="6"/>
      <c r="K310" s="6"/>
      <c r="L310" s="6"/>
    </row>
    <row r="311" spans="1:12">
      <c r="A311" s="30"/>
      <c r="H311" s="6"/>
      <c r="I311" s="6"/>
      <c r="J311" s="6"/>
      <c r="K311" s="6"/>
      <c r="L311" s="6"/>
    </row>
    <row r="312" spans="1:12">
      <c r="A312" s="30"/>
      <c r="H312" s="6"/>
      <c r="I312" s="6"/>
      <c r="J312" s="6"/>
      <c r="K312" s="6"/>
      <c r="L312" s="6"/>
    </row>
    <row r="313" spans="1:12">
      <c r="A313" s="30"/>
      <c r="H313" s="6"/>
      <c r="I313" s="6"/>
      <c r="J313" s="6"/>
      <c r="K313" s="6"/>
      <c r="L313" s="6"/>
    </row>
    <row r="314" spans="1:12">
      <c r="A314" s="30"/>
      <c r="H314" s="6"/>
      <c r="I314" s="6"/>
      <c r="J314" s="6"/>
      <c r="K314" s="6"/>
      <c r="L314" s="6"/>
    </row>
    <row r="315" spans="1:12">
      <c r="A315" s="30"/>
      <c r="H315" s="6"/>
      <c r="I315" s="6"/>
      <c r="J315" s="6"/>
      <c r="K315" s="6"/>
      <c r="L315" s="6"/>
    </row>
    <row r="316" spans="1:12">
      <c r="A316" s="30"/>
      <c r="H316" s="6"/>
      <c r="I316" s="6"/>
      <c r="J316" s="6"/>
      <c r="K316" s="6"/>
      <c r="L316" s="6"/>
    </row>
    <row r="317" spans="1:12">
      <c r="A317" s="30"/>
      <c r="H317" s="6"/>
      <c r="I317" s="6"/>
      <c r="J317" s="6"/>
      <c r="K317" s="6"/>
      <c r="L317" s="6"/>
    </row>
    <row r="318" spans="1:12">
      <c r="A318" s="30"/>
      <c r="H318" s="6"/>
      <c r="I318" s="6"/>
      <c r="J318" s="6"/>
      <c r="K318" s="6"/>
      <c r="L318" s="6"/>
    </row>
    <row r="319" spans="1:12">
      <c r="A319" s="30"/>
      <c r="H319" s="6"/>
      <c r="I319" s="6"/>
      <c r="J319" s="6"/>
      <c r="K319" s="6"/>
      <c r="L319" s="6"/>
    </row>
    <row r="320" spans="1:12">
      <c r="A320" s="30"/>
      <c r="H320" s="6"/>
      <c r="I320" s="6"/>
      <c r="J320" s="6"/>
      <c r="K320" s="6"/>
      <c r="L320" s="6"/>
    </row>
    <row r="321" spans="1:12">
      <c r="A321" s="30"/>
      <c r="H321" s="6"/>
      <c r="I321" s="6"/>
      <c r="J321" s="6"/>
      <c r="K321" s="6"/>
      <c r="L321" s="6"/>
    </row>
    <row r="322" spans="1:12">
      <c r="A322" s="30"/>
      <c r="H322" s="6"/>
      <c r="I322" s="6"/>
      <c r="J322" s="6"/>
      <c r="K322" s="6"/>
      <c r="L322" s="6"/>
    </row>
    <row r="323" spans="1:12">
      <c r="A323" s="30"/>
      <c r="H323" s="6"/>
      <c r="I323" s="6"/>
      <c r="J323" s="6"/>
      <c r="K323" s="6"/>
      <c r="L323" s="6"/>
    </row>
    <row r="324" spans="1:12">
      <c r="A324" s="30"/>
      <c r="H324" s="6"/>
      <c r="I324" s="6"/>
      <c r="J324" s="6"/>
      <c r="K324" s="6"/>
      <c r="L324" s="6"/>
    </row>
    <row r="325" spans="1:12">
      <c r="A325" s="30"/>
      <c r="H325" s="6"/>
      <c r="I325" s="6"/>
      <c r="J325" s="6"/>
      <c r="K325" s="6"/>
      <c r="L325" s="6"/>
    </row>
    <row r="326" spans="1:12">
      <c r="A326" s="30"/>
      <c r="H326" s="6"/>
      <c r="I326" s="6"/>
      <c r="J326" s="6"/>
      <c r="K326" s="6"/>
      <c r="L326" s="6"/>
    </row>
    <row r="327" spans="1:12">
      <c r="A327" s="30"/>
      <c r="H327" s="6"/>
      <c r="I327" s="6"/>
      <c r="J327" s="6"/>
      <c r="K327" s="6"/>
      <c r="L327" s="6"/>
    </row>
    <row r="328" spans="1:12">
      <c r="A328" s="30"/>
      <c r="H328" s="6"/>
      <c r="I328" s="6"/>
      <c r="J328" s="6"/>
      <c r="K328" s="6"/>
      <c r="L328" s="6"/>
    </row>
    <row r="329" spans="1:12">
      <c r="A329" s="30"/>
      <c r="H329" s="6"/>
      <c r="I329" s="6"/>
      <c r="J329" s="6"/>
      <c r="K329" s="6"/>
      <c r="L329" s="6"/>
    </row>
    <row r="330" spans="1:12">
      <c r="A330" s="30"/>
      <c r="H330" s="6"/>
      <c r="I330" s="6"/>
      <c r="J330" s="6"/>
      <c r="K330" s="6"/>
      <c r="L330" s="6"/>
    </row>
    <row r="331" spans="1:12">
      <c r="A331" s="30"/>
      <c r="H331" s="6"/>
      <c r="I331" s="6"/>
      <c r="J331" s="6"/>
      <c r="K331" s="6"/>
      <c r="L331" s="6"/>
    </row>
    <row r="332" spans="1:12">
      <c r="A332" s="30"/>
      <c r="H332" s="6"/>
      <c r="I332" s="6"/>
      <c r="J332" s="6"/>
      <c r="K332" s="6"/>
      <c r="L332" s="6"/>
    </row>
    <row r="333" spans="1:12">
      <c r="A333" s="30"/>
      <c r="H333" s="6"/>
      <c r="I333" s="6"/>
      <c r="J333" s="6"/>
      <c r="K333" s="6"/>
      <c r="L333" s="6"/>
    </row>
    <row r="334" spans="1:12">
      <c r="A334" s="30"/>
      <c r="H334" s="6"/>
      <c r="I334" s="6"/>
      <c r="J334" s="6"/>
      <c r="K334" s="6"/>
      <c r="L334" s="6"/>
    </row>
    <row r="335" spans="1:12">
      <c r="A335" s="30"/>
      <c r="H335" s="6"/>
      <c r="I335" s="6"/>
      <c r="J335" s="6"/>
      <c r="K335" s="6"/>
      <c r="L335" s="6"/>
    </row>
    <row r="336" spans="1:12">
      <c r="A336" s="30"/>
      <c r="H336" s="6"/>
      <c r="I336" s="6"/>
      <c r="J336" s="6"/>
      <c r="K336" s="6"/>
      <c r="L336" s="6"/>
    </row>
    <row r="337" spans="1:12">
      <c r="A337" s="30"/>
      <c r="H337" s="6"/>
      <c r="I337" s="6"/>
      <c r="J337" s="6"/>
      <c r="K337" s="6"/>
      <c r="L337" s="6"/>
    </row>
    <row r="338" spans="1:12">
      <c r="A338" s="30"/>
      <c r="H338" s="6"/>
      <c r="I338" s="6"/>
      <c r="J338" s="6"/>
      <c r="K338" s="6"/>
      <c r="L338" s="6"/>
    </row>
    <row r="339" spans="1:12">
      <c r="A339" s="30"/>
      <c r="H339" s="6"/>
      <c r="I339" s="6"/>
      <c r="J339" s="6"/>
      <c r="K339" s="6"/>
      <c r="L339" s="6"/>
    </row>
    <row r="340" spans="1:12">
      <c r="A340" s="30"/>
      <c r="H340" s="6"/>
      <c r="I340" s="6"/>
      <c r="J340" s="6"/>
      <c r="K340" s="6"/>
      <c r="L340" s="6"/>
    </row>
    <row r="341" spans="1:12">
      <c r="A341" s="30"/>
      <c r="H341" s="6"/>
      <c r="I341" s="6"/>
      <c r="J341" s="6"/>
      <c r="K341" s="6"/>
      <c r="L341" s="6"/>
    </row>
    <row r="342" spans="1:12">
      <c r="A342" s="30"/>
      <c r="H342" s="6"/>
      <c r="I342" s="6"/>
      <c r="J342" s="6"/>
      <c r="K342" s="6"/>
      <c r="L342" s="6"/>
    </row>
    <row r="343" spans="1:12">
      <c r="A343" s="30"/>
      <c r="H343" s="6"/>
      <c r="I343" s="6"/>
      <c r="J343" s="6"/>
      <c r="K343" s="6"/>
      <c r="L343" s="6"/>
    </row>
    <row r="344" spans="1:12">
      <c r="A344" s="30"/>
      <c r="H344" s="6"/>
      <c r="I344" s="6"/>
      <c r="J344" s="6"/>
      <c r="K344" s="6"/>
      <c r="L344" s="6"/>
    </row>
    <row r="345" spans="1:12">
      <c r="A345" s="30"/>
      <c r="H345" s="6"/>
      <c r="I345" s="6"/>
      <c r="J345" s="6"/>
      <c r="K345" s="6"/>
      <c r="L345" s="6"/>
    </row>
    <row r="346" spans="1:12">
      <c r="A346" s="30"/>
      <c r="H346" s="6"/>
      <c r="I346" s="6"/>
      <c r="J346" s="6"/>
      <c r="K346" s="6"/>
      <c r="L346" s="6"/>
    </row>
    <row r="347" spans="1:12">
      <c r="A347" s="30"/>
      <c r="H347" s="6"/>
      <c r="I347" s="6"/>
      <c r="J347" s="6"/>
      <c r="K347" s="6"/>
      <c r="L347" s="6"/>
    </row>
    <row r="348" spans="1:12">
      <c r="A348" s="30"/>
      <c r="H348" s="6"/>
      <c r="I348" s="6"/>
      <c r="J348" s="6"/>
      <c r="K348" s="6"/>
      <c r="L348" s="6"/>
    </row>
    <row r="349" spans="1:12">
      <c r="A349" s="30"/>
      <c r="H349" s="6"/>
      <c r="I349" s="6"/>
      <c r="J349" s="6"/>
      <c r="K349" s="6"/>
      <c r="L349" s="6"/>
    </row>
    <row r="350" spans="1:12">
      <c r="A350" s="30"/>
      <c r="H350" s="6"/>
      <c r="I350" s="6"/>
      <c r="J350" s="6"/>
      <c r="K350" s="6"/>
      <c r="L350" s="6"/>
    </row>
    <row r="351" spans="1:12">
      <c r="A351" s="30"/>
      <c r="H351" s="6"/>
      <c r="I351" s="6"/>
      <c r="J351" s="6"/>
      <c r="K351" s="6"/>
      <c r="L351" s="6"/>
    </row>
    <row r="352" spans="1:12">
      <c r="A352" s="30"/>
      <c r="H352" s="6"/>
      <c r="I352" s="6"/>
      <c r="J352" s="6"/>
      <c r="K352" s="6"/>
      <c r="L352" s="6"/>
    </row>
    <row r="353" spans="1:12">
      <c r="A353" s="30"/>
      <c r="H353" s="6"/>
      <c r="I353" s="6"/>
      <c r="J353" s="6"/>
      <c r="K353" s="6"/>
      <c r="L353" s="6"/>
    </row>
    <row r="354" spans="1:12">
      <c r="A354" s="30"/>
      <c r="H354" s="6"/>
      <c r="I354" s="6"/>
      <c r="J354" s="6"/>
      <c r="K354" s="6"/>
      <c r="L354" s="6"/>
    </row>
    <row r="355" spans="1:12">
      <c r="A355" s="30"/>
      <c r="H355" s="6"/>
      <c r="I355" s="6"/>
      <c r="J355" s="6"/>
      <c r="K355" s="6"/>
      <c r="L355" s="6"/>
    </row>
    <row r="356" spans="1:12">
      <c r="A356" s="30"/>
      <c r="H356" s="6"/>
      <c r="I356" s="6"/>
      <c r="J356" s="6"/>
      <c r="K356" s="6"/>
      <c r="L356" s="6"/>
    </row>
    <row r="357" spans="1:12">
      <c r="A357" s="30"/>
      <c r="H357" s="6"/>
      <c r="I357" s="6"/>
      <c r="J357" s="6"/>
      <c r="K357" s="6"/>
      <c r="L357" s="6"/>
    </row>
    <row r="358" spans="1:12">
      <c r="A358" s="30"/>
      <c r="H358" s="6"/>
      <c r="I358" s="6"/>
      <c r="J358" s="6"/>
      <c r="K358" s="6"/>
      <c r="L358" s="6"/>
    </row>
    <row r="359" spans="1:12">
      <c r="A359" s="30"/>
      <c r="H359" s="6"/>
      <c r="I359" s="6"/>
      <c r="J359" s="6"/>
      <c r="K359" s="6"/>
      <c r="L359" s="6"/>
    </row>
    <row r="360" spans="1:12">
      <c r="A360" s="30"/>
      <c r="H360" s="6"/>
      <c r="I360" s="6"/>
      <c r="J360" s="6"/>
      <c r="K360" s="6"/>
      <c r="L360" s="6"/>
    </row>
    <row r="361" spans="1:12">
      <c r="A361" s="30"/>
      <c r="H361" s="6"/>
      <c r="I361" s="6"/>
      <c r="J361" s="6"/>
      <c r="K361" s="6"/>
      <c r="L361" s="6"/>
    </row>
    <row r="362" spans="1:12">
      <c r="A362" s="30"/>
      <c r="H362" s="6"/>
      <c r="I362" s="6"/>
      <c r="J362" s="6"/>
      <c r="K362" s="6"/>
      <c r="L362" s="6"/>
    </row>
    <row r="363" spans="1:12">
      <c r="A363" s="30"/>
      <c r="H363" s="6"/>
      <c r="I363" s="6"/>
      <c r="J363" s="6"/>
      <c r="K363" s="6"/>
      <c r="L363" s="6"/>
    </row>
    <row r="364" spans="1:12">
      <c r="A364" s="30"/>
      <c r="H364" s="6"/>
      <c r="I364" s="6"/>
      <c r="J364" s="6"/>
      <c r="K364" s="6"/>
      <c r="L364" s="6"/>
    </row>
    <row r="365" spans="1:12">
      <c r="A365" s="30"/>
      <c r="H365" s="6"/>
      <c r="I365" s="6"/>
      <c r="J365" s="6"/>
      <c r="K365" s="6"/>
      <c r="L365" s="6"/>
    </row>
    <row r="366" spans="1:12">
      <c r="A366" s="30"/>
      <c r="H366" s="6"/>
      <c r="I366" s="6"/>
      <c r="J366" s="6"/>
      <c r="K366" s="6"/>
      <c r="L366" s="6"/>
    </row>
    <row r="367" spans="1:12">
      <c r="A367" s="30"/>
      <c r="H367" s="6"/>
      <c r="I367" s="6"/>
      <c r="J367" s="6"/>
      <c r="K367" s="6"/>
      <c r="L367" s="6"/>
    </row>
    <row r="368" spans="1:12">
      <c r="A368" s="30"/>
      <c r="H368" s="6"/>
      <c r="I368" s="6"/>
      <c r="J368" s="6"/>
      <c r="K368" s="6"/>
      <c r="L368" s="6"/>
    </row>
    <row r="369" spans="1:12">
      <c r="A369" s="30"/>
      <c r="H369" s="6"/>
      <c r="I369" s="6"/>
      <c r="J369" s="6"/>
      <c r="K369" s="6"/>
      <c r="L369" s="6"/>
    </row>
    <row r="370" spans="1:12">
      <c r="A370" s="30"/>
      <c r="H370" s="6"/>
      <c r="I370" s="6"/>
      <c r="J370" s="6"/>
      <c r="K370" s="6"/>
      <c r="L370" s="6"/>
    </row>
    <row r="371" spans="1:12">
      <c r="A371" s="30"/>
      <c r="H371" s="6"/>
      <c r="I371" s="6"/>
      <c r="J371" s="6"/>
      <c r="K371" s="6"/>
      <c r="L371" s="6"/>
    </row>
    <row r="372" spans="1:12">
      <c r="A372" s="30"/>
      <c r="H372" s="6"/>
      <c r="I372" s="6"/>
      <c r="J372" s="6"/>
      <c r="K372" s="6"/>
      <c r="L372" s="6"/>
    </row>
    <row r="373" spans="1:12">
      <c r="A373" s="30"/>
      <c r="H373" s="6"/>
      <c r="I373" s="6"/>
      <c r="J373" s="6"/>
      <c r="K373" s="6"/>
      <c r="L373" s="6"/>
    </row>
    <row r="374" spans="1:12">
      <c r="A374" s="30"/>
      <c r="H374" s="6"/>
      <c r="I374" s="6"/>
      <c r="J374" s="6"/>
      <c r="K374" s="6"/>
      <c r="L374" s="6"/>
    </row>
    <row r="375" spans="1:12">
      <c r="A375" s="30"/>
      <c r="H375" s="6"/>
      <c r="I375" s="6"/>
      <c r="J375" s="6"/>
      <c r="K375" s="6"/>
      <c r="L375" s="6"/>
    </row>
    <row r="376" spans="1:12">
      <c r="A376" s="30"/>
      <c r="H376" s="6"/>
      <c r="I376" s="6"/>
      <c r="J376" s="6"/>
      <c r="K376" s="6"/>
      <c r="L376" s="6"/>
    </row>
    <row r="377" spans="1:12">
      <c r="A377" s="30"/>
      <c r="H377" s="6"/>
      <c r="I377" s="6"/>
      <c r="J377" s="6"/>
      <c r="K377" s="6"/>
      <c r="L377" s="6"/>
    </row>
    <row r="378" spans="1:12">
      <c r="A378" s="30"/>
      <c r="H378" s="6"/>
      <c r="I378" s="6"/>
      <c r="J378" s="6"/>
      <c r="K378" s="6"/>
      <c r="L378" s="6"/>
    </row>
    <row r="379" spans="1:12">
      <c r="A379" s="30"/>
      <c r="H379" s="6"/>
      <c r="I379" s="6"/>
      <c r="J379" s="6"/>
      <c r="K379" s="6"/>
      <c r="L379" s="6"/>
    </row>
    <row r="380" spans="1:12">
      <c r="A380" s="30"/>
      <c r="H380" s="6"/>
      <c r="I380" s="6"/>
      <c r="J380" s="6"/>
      <c r="K380" s="6"/>
      <c r="L380" s="6"/>
    </row>
    <row r="381" spans="1:12">
      <c r="A381" s="30"/>
      <c r="H381" s="6"/>
      <c r="I381" s="6"/>
      <c r="J381" s="6"/>
      <c r="K381" s="6"/>
      <c r="L381" s="6"/>
    </row>
    <row r="382" spans="1:12">
      <c r="A382" s="30"/>
      <c r="H382" s="6"/>
      <c r="I382" s="6"/>
      <c r="J382" s="6"/>
      <c r="K382" s="6"/>
      <c r="L382" s="6"/>
    </row>
    <row r="383" spans="1:12">
      <c r="A383" s="30"/>
      <c r="H383" s="6"/>
      <c r="I383" s="6"/>
      <c r="J383" s="6"/>
      <c r="K383" s="6"/>
      <c r="L383" s="6"/>
    </row>
    <row r="384" spans="1:12">
      <c r="A384" s="30"/>
      <c r="H384" s="6"/>
      <c r="I384" s="6"/>
      <c r="J384" s="6"/>
      <c r="K384" s="6"/>
      <c r="L384" s="6"/>
    </row>
    <row r="385" spans="1:12">
      <c r="A385" s="30"/>
      <c r="H385" s="6"/>
      <c r="I385" s="6"/>
      <c r="J385" s="6"/>
      <c r="K385" s="6"/>
      <c r="L385" s="6"/>
    </row>
    <row r="386" spans="1:12">
      <c r="A386" s="30"/>
      <c r="H386" s="6"/>
      <c r="I386" s="6"/>
      <c r="J386" s="6"/>
      <c r="K386" s="6"/>
      <c r="L386" s="6"/>
    </row>
    <row r="387" spans="1:12">
      <c r="A387" s="30"/>
      <c r="H387" s="6"/>
      <c r="I387" s="6"/>
      <c r="J387" s="6"/>
      <c r="K387" s="6"/>
      <c r="L387" s="6"/>
    </row>
    <row r="388" spans="1:12">
      <c r="A388" s="30"/>
      <c r="H388" s="6"/>
      <c r="I388" s="6"/>
      <c r="J388" s="6"/>
      <c r="K388" s="6"/>
      <c r="L388" s="6"/>
    </row>
    <row r="389" spans="1:12">
      <c r="A389" s="30"/>
      <c r="H389" s="6"/>
      <c r="I389" s="6"/>
      <c r="J389" s="6"/>
      <c r="K389" s="6"/>
      <c r="L389" s="6"/>
    </row>
    <row r="390" spans="1:12">
      <c r="A390" s="30"/>
      <c r="H390" s="6"/>
      <c r="I390" s="6"/>
      <c r="J390" s="6"/>
      <c r="K390" s="6"/>
      <c r="L390" s="6"/>
    </row>
    <row r="391" spans="1:12">
      <c r="A391" s="30"/>
      <c r="H391" s="6"/>
      <c r="I391" s="6"/>
      <c r="J391" s="6"/>
      <c r="K391" s="6"/>
      <c r="L391" s="6"/>
    </row>
    <row r="392" spans="1:12">
      <c r="A392" s="30"/>
      <c r="H392" s="6"/>
      <c r="I392" s="6"/>
      <c r="J392" s="6"/>
      <c r="K392" s="6"/>
      <c r="L392" s="6"/>
    </row>
    <row r="393" spans="1:12">
      <c r="A393" s="30"/>
      <c r="H393" s="6"/>
      <c r="I393" s="6"/>
      <c r="J393" s="6"/>
      <c r="K393" s="6"/>
      <c r="L393" s="6"/>
    </row>
    <row r="394" spans="1:12">
      <c r="A394" s="30"/>
      <c r="H394" s="6"/>
      <c r="I394" s="6"/>
      <c r="J394" s="6"/>
      <c r="K394" s="6"/>
      <c r="L394" s="6"/>
    </row>
    <row r="395" spans="1:12">
      <c r="A395" s="30"/>
      <c r="H395" s="6"/>
      <c r="I395" s="6"/>
      <c r="J395" s="6"/>
      <c r="K395" s="6"/>
      <c r="L395" s="6"/>
    </row>
    <row r="396" spans="1:12">
      <c r="A396" s="30"/>
      <c r="H396" s="6"/>
      <c r="I396" s="6"/>
      <c r="J396" s="6"/>
      <c r="K396" s="6"/>
      <c r="L396" s="6"/>
    </row>
    <row r="397" spans="1:12">
      <c r="A397" s="30"/>
      <c r="H397" s="6"/>
      <c r="I397" s="6"/>
      <c r="J397" s="6"/>
      <c r="K397" s="6"/>
      <c r="L397" s="6"/>
    </row>
    <row r="398" spans="1:12">
      <c r="A398" s="30"/>
      <c r="H398" s="6"/>
      <c r="I398" s="6"/>
      <c r="J398" s="6"/>
      <c r="K398" s="6"/>
      <c r="L398" s="6"/>
    </row>
    <row r="399" spans="1:12">
      <c r="A399" s="30"/>
      <c r="H399" s="6"/>
      <c r="I399" s="6"/>
      <c r="J399" s="6"/>
      <c r="K399" s="6"/>
      <c r="L399" s="6"/>
    </row>
    <row r="400" spans="1:12">
      <c r="A400" s="30"/>
      <c r="H400" s="6"/>
      <c r="I400" s="6"/>
      <c r="J400" s="6"/>
      <c r="K400" s="6"/>
      <c r="L400" s="6"/>
    </row>
    <row r="401" spans="1:12">
      <c r="A401" s="30"/>
      <c r="H401" s="6"/>
      <c r="I401" s="6"/>
      <c r="J401" s="6"/>
      <c r="K401" s="6"/>
      <c r="L401" s="6"/>
    </row>
    <row r="402" spans="1:12">
      <c r="A402" s="30"/>
      <c r="H402" s="6"/>
      <c r="I402" s="6"/>
      <c r="J402" s="6"/>
      <c r="K402" s="6"/>
      <c r="L402" s="6"/>
    </row>
    <row r="403" spans="1:12">
      <c r="A403" s="30"/>
      <c r="H403" s="6"/>
      <c r="I403" s="6"/>
      <c r="J403" s="6"/>
      <c r="K403" s="6"/>
      <c r="L403" s="6"/>
    </row>
    <row r="404" spans="1:12">
      <c r="A404" s="30"/>
      <c r="H404" s="6"/>
      <c r="I404" s="6"/>
      <c r="J404" s="6"/>
      <c r="K404" s="6"/>
      <c r="L404" s="6"/>
    </row>
    <row r="405" spans="1:12">
      <c r="A405" s="30"/>
      <c r="H405" s="6"/>
      <c r="I405" s="6"/>
      <c r="J405" s="6"/>
      <c r="K405" s="6"/>
      <c r="L405" s="6"/>
    </row>
    <row r="406" spans="1:12">
      <c r="A406" s="30"/>
      <c r="H406" s="6"/>
      <c r="I406" s="6"/>
      <c r="J406" s="6"/>
      <c r="K406" s="6"/>
      <c r="L406" s="6"/>
    </row>
    <row r="407" spans="1:12">
      <c r="A407" s="30"/>
      <c r="H407" s="6"/>
      <c r="I407" s="6"/>
      <c r="J407" s="6"/>
      <c r="K407" s="6"/>
      <c r="L407" s="6"/>
    </row>
    <row r="408" spans="1:12">
      <c r="A408" s="30"/>
      <c r="H408" s="6"/>
      <c r="I408" s="6"/>
      <c r="J408" s="6"/>
      <c r="K408" s="6"/>
      <c r="L408" s="6"/>
    </row>
    <row r="409" spans="1:12">
      <c r="A409" s="30"/>
      <c r="H409" s="6"/>
      <c r="I409" s="6"/>
      <c r="J409" s="6"/>
      <c r="K409" s="6"/>
      <c r="L409" s="6"/>
    </row>
    <row r="410" spans="1:12">
      <c r="A410" s="30"/>
      <c r="H410" s="6"/>
      <c r="I410" s="6"/>
      <c r="J410" s="6"/>
      <c r="K410" s="6"/>
      <c r="L410" s="6"/>
    </row>
    <row r="411" spans="1:12">
      <c r="A411" s="30"/>
      <c r="H411" s="6"/>
      <c r="I411" s="6"/>
      <c r="J411" s="6"/>
      <c r="K411" s="6"/>
      <c r="L411" s="6"/>
    </row>
    <row r="412" spans="1:12">
      <c r="A412" s="30"/>
      <c r="H412" s="6"/>
      <c r="I412" s="6"/>
      <c r="J412" s="6"/>
      <c r="K412" s="6"/>
      <c r="L412" s="6"/>
    </row>
    <row r="413" spans="1:12">
      <c r="A413" s="30"/>
      <c r="H413" s="6"/>
      <c r="I413" s="6"/>
      <c r="J413" s="6"/>
      <c r="K413" s="6"/>
      <c r="L413" s="6"/>
    </row>
    <row r="414" spans="1:12">
      <c r="A414" s="30"/>
      <c r="H414" s="6"/>
      <c r="I414" s="6"/>
      <c r="J414" s="6"/>
      <c r="K414" s="6"/>
      <c r="L414" s="6"/>
    </row>
    <row r="415" spans="1:12">
      <c r="A415" s="30"/>
      <c r="H415" s="6"/>
      <c r="I415" s="6"/>
      <c r="J415" s="6"/>
      <c r="K415" s="6"/>
      <c r="L415" s="6"/>
    </row>
    <row r="416" spans="1:12">
      <c r="A416" s="30"/>
      <c r="H416" s="6"/>
      <c r="I416" s="6"/>
      <c r="J416" s="6"/>
      <c r="K416" s="6"/>
      <c r="L416" s="6"/>
    </row>
    <row r="417" spans="1:12">
      <c r="A417" s="30"/>
      <c r="H417" s="6"/>
      <c r="I417" s="6"/>
      <c r="J417" s="6"/>
      <c r="K417" s="6"/>
      <c r="L417" s="6"/>
    </row>
    <row r="418" spans="1:12">
      <c r="A418" s="30"/>
      <c r="H418" s="6"/>
      <c r="I418" s="6"/>
      <c r="J418" s="6"/>
      <c r="K418" s="6"/>
      <c r="L418" s="6"/>
    </row>
    <row r="419" spans="1:12">
      <c r="A419" s="30"/>
      <c r="H419" s="6"/>
      <c r="I419" s="6"/>
      <c r="J419" s="6"/>
      <c r="K419" s="6"/>
      <c r="L419" s="6"/>
    </row>
    <row r="420" spans="1:12">
      <c r="A420" s="30"/>
      <c r="H420" s="6"/>
      <c r="I420" s="6"/>
      <c r="J420" s="6"/>
      <c r="K420" s="6"/>
      <c r="L420" s="6"/>
    </row>
  </sheetData>
  <sheetProtection algorithmName="SHA-512" hashValue="X/CLoeQ/TUFzdJu0WVEOU2IruoeScKPsIVGOLi1kZRXB/qZo0qnMOTsn1z3BKa2Y+TXy+14jmZZ+2ak3GccO4Q==" saltValue="XBLigzcYl51aIw6W4AXVHw==" spinCount="100000" sheet="1" formatCells="0" formatColumns="0" formatRows="0" insertColumns="0" insertRows="0" insertHyperlinks="0" deleteColumns="0" deleteRows="0" sort="0" autoFilter="0" pivotTables="0"/>
  <mergeCells count="56">
    <mergeCell ref="I1:L7"/>
    <mergeCell ref="C4:H4"/>
    <mergeCell ref="C5:H5"/>
    <mergeCell ref="C6:H6"/>
    <mergeCell ref="C7:G7"/>
    <mergeCell ref="C2:H2"/>
    <mergeCell ref="C3:H3"/>
    <mergeCell ref="F13:G13"/>
    <mergeCell ref="F14:G14"/>
    <mergeCell ref="F15:G15"/>
    <mergeCell ref="M8:M10"/>
    <mergeCell ref="B10:G10"/>
    <mergeCell ref="M11:M12"/>
    <mergeCell ref="F12:G12"/>
    <mergeCell ref="D12:E12"/>
    <mergeCell ref="I8:L9"/>
    <mergeCell ref="I10:L12"/>
    <mergeCell ref="F19:G19"/>
    <mergeCell ref="I20:L20"/>
    <mergeCell ref="I21:L21"/>
    <mergeCell ref="F16:G16"/>
    <mergeCell ref="F17:G17"/>
    <mergeCell ref="F18:G18"/>
    <mergeCell ref="I25:L25"/>
    <mergeCell ref="I26:L26"/>
    <mergeCell ref="I27:L27"/>
    <mergeCell ref="I22:L22"/>
    <mergeCell ref="I23:L23"/>
    <mergeCell ref="I24:L24"/>
    <mergeCell ref="B40:G40"/>
    <mergeCell ref="B26:G26"/>
    <mergeCell ref="B27:G27"/>
    <mergeCell ref="B28:G28"/>
    <mergeCell ref="B29:G29"/>
    <mergeCell ref="B30:G30"/>
    <mergeCell ref="B33:G33"/>
    <mergeCell ref="B34:G34"/>
    <mergeCell ref="B35:G35"/>
    <mergeCell ref="B36:G36"/>
    <mergeCell ref="B37:G37"/>
    <mergeCell ref="I28:L28"/>
    <mergeCell ref="I29:L29"/>
    <mergeCell ref="I30:L30"/>
    <mergeCell ref="D19:E19"/>
    <mergeCell ref="I13:L13"/>
    <mergeCell ref="I14:L14"/>
    <mergeCell ref="I15:L15"/>
    <mergeCell ref="I16:L16"/>
    <mergeCell ref="I17:L17"/>
    <mergeCell ref="I18:L18"/>
    <mergeCell ref="D13:E13"/>
    <mergeCell ref="D14:E14"/>
    <mergeCell ref="D15:E15"/>
    <mergeCell ref="D16:E16"/>
    <mergeCell ref="D17:E17"/>
    <mergeCell ref="D18:E18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67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5.5703125" style="5" customWidth="1"/>
    <col min="2" max="2" width="17.28515625" customWidth="1"/>
    <col min="3" max="3" width="12.7109375" bestFit="1" customWidth="1"/>
    <col min="4" max="4" width="5.42578125" bestFit="1" customWidth="1"/>
    <col min="5" max="5" width="8.7109375" customWidth="1"/>
    <col min="6" max="6" width="11.85546875" bestFit="1" customWidth="1"/>
    <col min="7" max="7" width="13.140625" customWidth="1"/>
    <col min="8" max="8" width="3.85546875" customWidth="1"/>
    <col min="15" max="84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1056</v>
      </c>
      <c r="C10" s="830"/>
      <c r="D10" s="830"/>
      <c r="E10" s="830"/>
      <c r="F10" s="830"/>
      <c r="G10" s="830"/>
      <c r="H10" s="12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 ht="15.75" thickBot="1">
      <c r="A12" s="13"/>
      <c r="B12" s="71" t="s">
        <v>144</v>
      </c>
      <c r="C12" s="704" t="s">
        <v>0</v>
      </c>
      <c r="D12" s="705"/>
      <c r="E12" s="72" t="s">
        <v>1</v>
      </c>
      <c r="F12" s="664" t="s">
        <v>1850</v>
      </c>
      <c r="G12" s="665"/>
      <c r="H12" s="12"/>
      <c r="I12" s="700"/>
      <c r="J12" s="701"/>
      <c r="K12" s="701"/>
      <c r="L12" s="702"/>
      <c r="M12" s="680"/>
      <c r="N12" s="681"/>
    </row>
    <row r="13" spans="1:14" ht="17.25">
      <c r="A13" s="13"/>
      <c r="B13" s="177" t="s">
        <v>1028</v>
      </c>
      <c r="C13" s="777" t="s">
        <v>1029</v>
      </c>
      <c r="D13" s="778"/>
      <c r="E13" s="168">
        <v>0.01</v>
      </c>
      <c r="F13" s="841">
        <v>230</v>
      </c>
      <c r="G13" s="842"/>
      <c r="H13" s="12"/>
      <c r="I13" s="653"/>
      <c r="J13" s="654"/>
      <c r="K13" s="654"/>
      <c r="L13" s="655"/>
      <c r="M13" s="639"/>
      <c r="N13" s="6"/>
    </row>
    <row r="14" spans="1:14" ht="17.25">
      <c r="A14" s="13"/>
      <c r="B14" s="178" t="s">
        <v>1030</v>
      </c>
      <c r="C14" s="788" t="s">
        <v>1031</v>
      </c>
      <c r="D14" s="789"/>
      <c r="E14" s="169">
        <v>1.2999999999999999E-2</v>
      </c>
      <c r="F14" s="839">
        <v>280</v>
      </c>
      <c r="G14" s="840"/>
      <c r="H14" s="12"/>
      <c r="I14" s="653"/>
      <c r="J14" s="654"/>
      <c r="K14" s="654"/>
      <c r="L14" s="655"/>
      <c r="M14" s="639"/>
      <c r="N14" s="6"/>
    </row>
    <row r="15" spans="1:14" ht="17.25">
      <c r="A15" s="13"/>
      <c r="B15" s="178" t="s">
        <v>1032</v>
      </c>
      <c r="C15" s="788" t="s">
        <v>1033</v>
      </c>
      <c r="D15" s="789"/>
      <c r="E15" s="169">
        <v>3.5999999999999997E-2</v>
      </c>
      <c r="F15" s="893">
        <v>396</v>
      </c>
      <c r="G15" s="894"/>
      <c r="H15" s="12"/>
      <c r="I15" s="653"/>
      <c r="J15" s="654"/>
      <c r="K15" s="654"/>
      <c r="L15" s="655"/>
      <c r="M15" s="6"/>
      <c r="N15" s="6"/>
    </row>
    <row r="16" spans="1:14" ht="17.25">
      <c r="A16" s="13"/>
      <c r="B16" s="178" t="s">
        <v>1034</v>
      </c>
      <c r="C16" s="788" t="s">
        <v>1035</v>
      </c>
      <c r="D16" s="789"/>
      <c r="E16" s="170">
        <v>0.09</v>
      </c>
      <c r="F16" s="839">
        <v>875</v>
      </c>
      <c r="G16" s="840"/>
      <c r="H16" s="12"/>
      <c r="I16" s="653"/>
      <c r="J16" s="654"/>
      <c r="K16" s="654"/>
      <c r="L16" s="655"/>
      <c r="M16" s="6"/>
      <c r="N16" s="6"/>
    </row>
    <row r="17" spans="1:14" ht="17.25">
      <c r="A17" s="13"/>
      <c r="B17" s="178" t="s">
        <v>1036</v>
      </c>
      <c r="C17" s="788" t="s">
        <v>1037</v>
      </c>
      <c r="D17" s="789"/>
      <c r="E17" s="170">
        <v>0.13</v>
      </c>
      <c r="F17" s="839">
        <v>1170</v>
      </c>
      <c r="G17" s="840"/>
      <c r="H17" s="12"/>
      <c r="I17" s="653"/>
      <c r="J17" s="654"/>
      <c r="K17" s="654"/>
      <c r="L17" s="655"/>
      <c r="M17" s="6"/>
      <c r="N17" s="6"/>
    </row>
    <row r="18" spans="1:14" ht="17.25">
      <c r="A18" s="13"/>
      <c r="B18" s="178" t="s">
        <v>1038</v>
      </c>
      <c r="C18" s="788" t="s">
        <v>1039</v>
      </c>
      <c r="D18" s="789"/>
      <c r="E18" s="170">
        <v>0.18</v>
      </c>
      <c r="F18" s="893">
        <v>1760</v>
      </c>
      <c r="G18" s="894"/>
      <c r="H18" s="12"/>
      <c r="I18" s="653"/>
      <c r="J18" s="654"/>
      <c r="K18" s="654"/>
      <c r="L18" s="655"/>
      <c r="M18" s="6"/>
      <c r="N18" s="6"/>
    </row>
    <row r="19" spans="1:14" ht="17.25">
      <c r="A19" s="13"/>
      <c r="B19" s="178" t="s">
        <v>1040</v>
      </c>
      <c r="C19" s="788" t="s">
        <v>1041</v>
      </c>
      <c r="D19" s="789"/>
      <c r="E19" s="170">
        <v>0.23</v>
      </c>
      <c r="F19" s="839">
        <v>1870</v>
      </c>
      <c r="G19" s="840"/>
      <c r="H19" s="12"/>
      <c r="I19" s="653"/>
      <c r="J19" s="654"/>
      <c r="K19" s="654"/>
      <c r="L19" s="655"/>
      <c r="M19" s="6"/>
      <c r="N19" s="6"/>
    </row>
    <row r="20" spans="1:14" ht="17.25">
      <c r="A20" s="13"/>
      <c r="B20" s="178" t="s">
        <v>1042</v>
      </c>
      <c r="C20" s="788" t="s">
        <v>1043</v>
      </c>
      <c r="D20" s="789"/>
      <c r="E20" s="170">
        <v>0.65</v>
      </c>
      <c r="F20" s="839">
        <v>3900</v>
      </c>
      <c r="G20" s="840"/>
      <c r="H20" s="12"/>
      <c r="I20" s="653"/>
      <c r="J20" s="654"/>
      <c r="K20" s="654"/>
      <c r="L20" s="655"/>
      <c r="M20" s="6"/>
      <c r="N20" s="6"/>
    </row>
    <row r="21" spans="1:14" ht="17.25">
      <c r="A21" s="13"/>
      <c r="B21" s="178" t="s">
        <v>1044</v>
      </c>
      <c r="C21" s="788" t="s">
        <v>1045</v>
      </c>
      <c r="D21" s="789"/>
      <c r="E21" s="170">
        <v>1.1299999999999999</v>
      </c>
      <c r="F21" s="839">
        <v>6710</v>
      </c>
      <c r="G21" s="840"/>
      <c r="H21" s="12"/>
      <c r="I21" s="653"/>
      <c r="J21" s="654"/>
      <c r="K21" s="654"/>
      <c r="L21" s="655"/>
      <c r="M21" s="6"/>
      <c r="N21" s="6"/>
    </row>
    <row r="22" spans="1:14" ht="17.25">
      <c r="A22" s="13"/>
      <c r="B22" s="178" t="s">
        <v>1046</v>
      </c>
      <c r="C22" s="788" t="s">
        <v>1047</v>
      </c>
      <c r="D22" s="789"/>
      <c r="E22" s="170">
        <v>0.05</v>
      </c>
      <c r="F22" s="839">
        <v>451</v>
      </c>
      <c r="G22" s="840"/>
      <c r="H22" s="12"/>
      <c r="I22" s="653"/>
      <c r="J22" s="654"/>
      <c r="K22" s="654"/>
      <c r="L22" s="655"/>
      <c r="M22" s="6"/>
      <c r="N22" s="6"/>
    </row>
    <row r="23" spans="1:14" ht="17.25">
      <c r="A23" s="13"/>
      <c r="B23" s="178" t="s">
        <v>1048</v>
      </c>
      <c r="C23" s="788" t="s">
        <v>1049</v>
      </c>
      <c r="D23" s="789"/>
      <c r="E23" s="170">
        <v>0.05</v>
      </c>
      <c r="F23" s="839">
        <v>470</v>
      </c>
      <c r="G23" s="840"/>
      <c r="H23" s="12"/>
      <c r="I23" s="653"/>
      <c r="J23" s="654"/>
      <c r="K23" s="654"/>
      <c r="L23" s="655"/>
      <c r="M23" s="6"/>
      <c r="N23" s="6"/>
    </row>
    <row r="24" spans="1:14" ht="17.25">
      <c r="A24" s="13"/>
      <c r="B24" s="178" t="s">
        <v>1050</v>
      </c>
      <c r="C24" s="788" t="s">
        <v>1051</v>
      </c>
      <c r="D24" s="789"/>
      <c r="E24" s="170">
        <v>7.0000000000000007E-2</v>
      </c>
      <c r="F24" s="839">
        <v>490</v>
      </c>
      <c r="G24" s="840"/>
      <c r="H24" s="12"/>
      <c r="I24" s="653"/>
      <c r="J24" s="654"/>
      <c r="K24" s="654"/>
      <c r="L24" s="655"/>
      <c r="M24" s="6"/>
      <c r="N24" s="6"/>
    </row>
    <row r="25" spans="1:14" ht="17.25">
      <c r="A25" s="13"/>
      <c r="B25" s="178" t="s">
        <v>1052</v>
      </c>
      <c r="C25" s="788" t="s">
        <v>1053</v>
      </c>
      <c r="D25" s="789"/>
      <c r="E25" s="170">
        <v>0.09</v>
      </c>
      <c r="F25" s="839">
        <v>650</v>
      </c>
      <c r="G25" s="840"/>
      <c r="H25" s="12"/>
      <c r="I25" s="653"/>
      <c r="J25" s="654"/>
      <c r="K25" s="654"/>
      <c r="L25" s="655"/>
      <c r="M25" s="6"/>
      <c r="N25" s="6"/>
    </row>
    <row r="26" spans="1:14" ht="18" thickBot="1">
      <c r="A26" s="13"/>
      <c r="B26" s="179" t="s">
        <v>1054</v>
      </c>
      <c r="C26" s="797" t="s">
        <v>1055</v>
      </c>
      <c r="D26" s="798"/>
      <c r="E26" s="172">
        <v>0.14000000000000001</v>
      </c>
      <c r="F26" s="898">
        <v>857</v>
      </c>
      <c r="G26" s="899"/>
      <c r="H26" s="12"/>
      <c r="I26" s="653"/>
      <c r="J26" s="654"/>
      <c r="K26" s="654"/>
      <c r="L26" s="655"/>
      <c r="M26" s="6"/>
      <c r="N26" s="6"/>
    </row>
    <row r="27" spans="1:14">
      <c r="A27" s="13"/>
      <c r="B27" s="14"/>
      <c r="C27" s="14"/>
      <c r="D27" s="14"/>
      <c r="E27" s="14"/>
      <c r="F27" s="14"/>
      <c r="G27" s="14"/>
      <c r="H27" s="12"/>
      <c r="I27" s="68"/>
      <c r="J27" s="69"/>
      <c r="K27" s="69"/>
      <c r="L27" s="70"/>
      <c r="M27" s="6"/>
      <c r="N27" s="6"/>
    </row>
    <row r="28" spans="1:14">
      <c r="A28" s="13"/>
      <c r="B28" s="14"/>
      <c r="C28" s="14"/>
      <c r="D28" s="14"/>
      <c r="E28" s="14"/>
      <c r="F28" s="14"/>
      <c r="G28" s="14"/>
      <c r="H28" s="12"/>
      <c r="I28" s="68"/>
      <c r="J28" s="69"/>
      <c r="K28" s="69"/>
      <c r="L28" s="70"/>
      <c r="M28" s="6"/>
      <c r="N28" s="6"/>
    </row>
    <row r="29" spans="1:14">
      <c r="A29" s="13"/>
      <c r="B29" s="67" t="s">
        <v>302</v>
      </c>
      <c r="C29" s="67"/>
      <c r="D29" s="67"/>
      <c r="E29" s="67"/>
      <c r="F29" s="67"/>
      <c r="G29" s="67"/>
      <c r="H29" s="12"/>
      <c r="I29" s="68"/>
      <c r="J29" s="69"/>
      <c r="K29" s="69"/>
      <c r="L29" s="70"/>
      <c r="M29" s="6"/>
      <c r="N29" s="6"/>
    </row>
    <row r="30" spans="1:14">
      <c r="A30" s="13"/>
      <c r="B30" s="67" t="s">
        <v>303</v>
      </c>
      <c r="C30" s="67"/>
      <c r="D30" s="67"/>
      <c r="E30" s="67"/>
      <c r="F30" s="67"/>
      <c r="G30" s="67"/>
      <c r="H30" s="12"/>
      <c r="I30" s="68"/>
      <c r="J30" s="69"/>
      <c r="K30" s="69"/>
      <c r="L30" s="70"/>
      <c r="M30" s="6"/>
      <c r="N30" s="6"/>
    </row>
    <row r="31" spans="1:14">
      <c r="A31" s="13"/>
      <c r="B31" s="67" t="s">
        <v>305</v>
      </c>
      <c r="C31" s="67"/>
      <c r="D31" s="67"/>
      <c r="E31" s="67"/>
      <c r="F31" s="67"/>
      <c r="G31" s="67"/>
      <c r="H31" s="12"/>
      <c r="I31" s="68"/>
      <c r="J31" s="69"/>
      <c r="K31" s="69"/>
      <c r="L31" s="70"/>
      <c r="M31" s="6"/>
      <c r="N31" s="6"/>
    </row>
    <row r="32" spans="1:14">
      <c r="A32" s="13"/>
      <c r="B32" s="67"/>
      <c r="C32" s="67"/>
      <c r="D32" s="67"/>
      <c r="E32" s="67"/>
      <c r="F32" s="67"/>
      <c r="G32" s="67"/>
      <c r="H32" s="12"/>
      <c r="I32" s="68"/>
      <c r="J32" s="69"/>
      <c r="K32" s="69"/>
      <c r="L32" s="70"/>
      <c r="M32" s="6"/>
      <c r="N32" s="6"/>
    </row>
    <row r="33" spans="1:14">
      <c r="A33" s="13"/>
      <c r="B33" s="686" t="s">
        <v>306</v>
      </c>
      <c r="C33" s="686"/>
      <c r="D33" s="686"/>
      <c r="E33" s="686"/>
      <c r="F33" s="686"/>
      <c r="G33" s="686"/>
      <c r="H33" s="12"/>
      <c r="I33" s="68"/>
      <c r="J33" s="69"/>
      <c r="K33" s="69"/>
      <c r="L33" s="70"/>
      <c r="M33" s="6"/>
      <c r="N33" s="6"/>
    </row>
    <row r="34" spans="1:14">
      <c r="A34" s="13"/>
      <c r="B34" s="686" t="s">
        <v>307</v>
      </c>
      <c r="C34" s="686"/>
      <c r="D34" s="686"/>
      <c r="E34" s="686"/>
      <c r="F34" s="686"/>
      <c r="G34" s="686"/>
      <c r="H34" s="12"/>
      <c r="I34" s="68"/>
      <c r="J34" s="69"/>
      <c r="K34" s="69"/>
      <c r="L34" s="70"/>
      <c r="M34" s="6"/>
      <c r="N34" s="6"/>
    </row>
    <row r="35" spans="1:14">
      <c r="A35" s="13"/>
      <c r="B35" s="686" t="s">
        <v>903</v>
      </c>
      <c r="C35" s="686"/>
      <c r="D35" s="686"/>
      <c r="E35" s="686"/>
      <c r="F35" s="686"/>
      <c r="G35" s="686"/>
      <c r="H35" s="12"/>
      <c r="I35" s="68"/>
      <c r="J35" s="69"/>
      <c r="K35" s="69"/>
      <c r="L35" s="70"/>
      <c r="M35" s="6"/>
      <c r="N35" s="6"/>
    </row>
    <row r="36" spans="1:14">
      <c r="A36" s="13"/>
      <c r="B36" s="687" t="s">
        <v>309</v>
      </c>
      <c r="C36" s="687"/>
      <c r="D36" s="687"/>
      <c r="E36" s="687"/>
      <c r="F36" s="687"/>
      <c r="G36" s="687"/>
      <c r="H36" s="12"/>
      <c r="I36" s="68"/>
      <c r="J36" s="69"/>
      <c r="K36" s="69"/>
      <c r="L36" s="70"/>
      <c r="M36" s="6"/>
      <c r="N36" s="6"/>
    </row>
    <row r="37" spans="1:14">
      <c r="A37" s="13"/>
      <c r="B37" s="687" t="s">
        <v>310</v>
      </c>
      <c r="C37" s="687"/>
      <c r="D37" s="687"/>
      <c r="E37" s="687"/>
      <c r="F37" s="687"/>
      <c r="G37" s="687"/>
      <c r="H37" s="12"/>
      <c r="I37" s="68"/>
      <c r="J37" s="69"/>
      <c r="K37" s="69"/>
      <c r="L37" s="70"/>
      <c r="M37" s="6"/>
      <c r="N37" s="6"/>
    </row>
    <row r="38" spans="1:14">
      <c r="A38" s="13"/>
      <c r="B38" s="14"/>
      <c r="C38" s="14"/>
      <c r="D38" s="14"/>
      <c r="E38" s="14"/>
      <c r="F38" s="14"/>
      <c r="G38" s="14"/>
      <c r="H38" s="12"/>
      <c r="I38" s="68"/>
      <c r="J38" s="69"/>
      <c r="K38" s="69"/>
      <c r="L38" s="70"/>
      <c r="M38" s="6"/>
      <c r="N38" s="6"/>
    </row>
    <row r="39" spans="1:14">
      <c r="A39" s="13"/>
      <c r="B39" s="14"/>
      <c r="C39" s="14"/>
      <c r="D39" s="14"/>
      <c r="E39" s="14"/>
      <c r="F39" s="14"/>
      <c r="G39" s="14"/>
      <c r="H39" s="12"/>
      <c r="I39" s="68"/>
      <c r="J39" s="69"/>
      <c r="K39" s="69"/>
      <c r="L39" s="70"/>
      <c r="M39" s="6"/>
      <c r="N39" s="6"/>
    </row>
    <row r="40" spans="1:14">
      <c r="A40" s="13"/>
      <c r="B40" s="635" t="s">
        <v>311</v>
      </c>
      <c r="C40" s="635"/>
      <c r="D40" s="635"/>
      <c r="E40" s="635"/>
      <c r="F40" s="635"/>
      <c r="G40" s="635"/>
      <c r="H40" s="12"/>
      <c r="I40" s="68"/>
      <c r="J40" s="69"/>
      <c r="K40" s="69"/>
      <c r="L40" s="70"/>
      <c r="M40" s="6"/>
      <c r="N40" s="6"/>
    </row>
    <row r="41" spans="1:14">
      <c r="A41" s="13"/>
      <c r="B41" s="635" t="s">
        <v>312</v>
      </c>
      <c r="C41" s="635"/>
      <c r="D41" s="635"/>
      <c r="E41" s="635"/>
      <c r="F41" s="635"/>
      <c r="G41" s="635"/>
      <c r="H41" s="12"/>
      <c r="I41" s="68"/>
      <c r="J41" s="69"/>
      <c r="K41" s="69"/>
      <c r="L41" s="70"/>
      <c r="M41" s="6"/>
      <c r="N41" s="6"/>
    </row>
    <row r="42" spans="1:14">
      <c r="A42" s="13"/>
      <c r="B42" s="635" t="s">
        <v>313</v>
      </c>
      <c r="C42" s="635"/>
      <c r="D42" s="635"/>
      <c r="E42" s="635"/>
      <c r="F42" s="635"/>
      <c r="G42" s="635"/>
      <c r="H42" s="12"/>
      <c r="I42" s="68"/>
      <c r="J42" s="69"/>
      <c r="K42" s="69"/>
      <c r="L42" s="70"/>
      <c r="M42" s="6"/>
      <c r="N42" s="6"/>
    </row>
    <row r="43" spans="1:14">
      <c r="A43" s="13"/>
      <c r="B43" s="579" t="s">
        <v>1327</v>
      </c>
      <c r="C43" s="579"/>
      <c r="D43" s="579"/>
      <c r="E43" s="579"/>
      <c r="F43" s="579"/>
      <c r="G43" s="579"/>
      <c r="H43" s="12"/>
      <c r="I43" s="68"/>
      <c r="J43" s="69"/>
      <c r="K43" s="69"/>
      <c r="L43" s="70"/>
      <c r="M43" s="6"/>
      <c r="N43" s="6"/>
    </row>
    <row r="44" spans="1:14">
      <c r="A44" s="13"/>
      <c r="B44" s="579"/>
      <c r="C44" s="579"/>
      <c r="D44" s="579"/>
      <c r="E44" s="579"/>
      <c r="F44" s="579"/>
      <c r="G44" s="579"/>
      <c r="H44" s="12"/>
      <c r="I44" s="68"/>
      <c r="J44" s="69"/>
      <c r="K44" s="69"/>
      <c r="L44" s="70"/>
      <c r="M44" s="6"/>
      <c r="N44" s="6"/>
    </row>
    <row r="45" spans="1:14">
      <c r="A45" s="13"/>
      <c r="B45" s="63"/>
      <c r="C45" s="63"/>
      <c r="D45" s="63"/>
      <c r="E45" s="63"/>
      <c r="F45" s="63"/>
      <c r="G45" s="63"/>
      <c r="H45" s="12"/>
      <c r="I45" s="68"/>
      <c r="J45" s="69"/>
      <c r="K45" s="69"/>
      <c r="L45" s="70"/>
      <c r="M45" s="6"/>
      <c r="N45" s="6"/>
    </row>
    <row r="46" spans="1:14" ht="15.75" thickBot="1">
      <c r="A46" s="15"/>
      <c r="B46" s="577"/>
      <c r="C46" s="577"/>
      <c r="D46" s="577"/>
      <c r="E46" s="577"/>
      <c r="F46" s="577"/>
      <c r="G46" s="577"/>
      <c r="H46" s="17"/>
      <c r="I46" s="18"/>
      <c r="J46" s="19"/>
      <c r="K46" s="19"/>
      <c r="L46" s="20"/>
      <c r="M46" s="6"/>
      <c r="N46" s="6"/>
    </row>
    <row r="47" spans="1:14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</sheetData>
  <sheetProtection algorithmName="SHA-512" hashValue="z9F9ZU5rvVRFhnUYIrqpZJupmKITmRQpyFNchIDQd/uwys7PoNWdhcLneEB4qkdaocGmttW11Swj0sdjNqYceA==" saltValue="dik7Y+vPrKm3yX0wlFtZVg==" spinCount="100000" sheet="1" formatCells="0" formatColumns="0" formatRows="0" insertColumns="0" insertRows="0" insertHyperlinks="0" deleteColumns="0" deleteRows="0" sort="0" autoFilter="0" pivotTables="0"/>
  <mergeCells count="70">
    <mergeCell ref="I8:L9"/>
    <mergeCell ref="I1:L7"/>
    <mergeCell ref="C4:H4"/>
    <mergeCell ref="C5:H5"/>
    <mergeCell ref="C6:H6"/>
    <mergeCell ref="C7:G7"/>
    <mergeCell ref="C2:H2"/>
    <mergeCell ref="C3:H3"/>
    <mergeCell ref="F15:G15"/>
    <mergeCell ref="I15:L15"/>
    <mergeCell ref="M8:N10"/>
    <mergeCell ref="B10:G10"/>
    <mergeCell ref="I10:L10"/>
    <mergeCell ref="I11:L11"/>
    <mergeCell ref="M11:N12"/>
    <mergeCell ref="F12:G12"/>
    <mergeCell ref="I12:L12"/>
    <mergeCell ref="C12:D12"/>
    <mergeCell ref="F13:G13"/>
    <mergeCell ref="I13:L13"/>
    <mergeCell ref="M13:M14"/>
    <mergeCell ref="F14:G14"/>
    <mergeCell ref="I14:L14"/>
    <mergeCell ref="C13:D13"/>
    <mergeCell ref="F16:G16"/>
    <mergeCell ref="I16:L16"/>
    <mergeCell ref="F17:G17"/>
    <mergeCell ref="I17:L17"/>
    <mergeCell ref="F18:G18"/>
    <mergeCell ref="I18:L18"/>
    <mergeCell ref="I19:L19"/>
    <mergeCell ref="F20:G20"/>
    <mergeCell ref="I20:L20"/>
    <mergeCell ref="F21:G21"/>
    <mergeCell ref="I21:L21"/>
    <mergeCell ref="F19:G19"/>
    <mergeCell ref="I25:L25"/>
    <mergeCell ref="F26:G26"/>
    <mergeCell ref="I26:L26"/>
    <mergeCell ref="F22:G22"/>
    <mergeCell ref="I22:L22"/>
    <mergeCell ref="F23:G23"/>
    <mergeCell ref="I23:L23"/>
    <mergeCell ref="F24:G24"/>
    <mergeCell ref="I24:L24"/>
    <mergeCell ref="F25:G25"/>
    <mergeCell ref="B44:G44"/>
    <mergeCell ref="B46:G46"/>
    <mergeCell ref="B33:G33"/>
    <mergeCell ref="B34:G34"/>
    <mergeCell ref="B35:G35"/>
    <mergeCell ref="B36:G36"/>
    <mergeCell ref="B37:G37"/>
    <mergeCell ref="B40:G40"/>
    <mergeCell ref="B41:G41"/>
    <mergeCell ref="B42:G42"/>
    <mergeCell ref="B43:G43"/>
    <mergeCell ref="C25:D25"/>
    <mergeCell ref="C26:D26"/>
    <mergeCell ref="C19:D19"/>
    <mergeCell ref="C20:D20"/>
    <mergeCell ref="C21:D21"/>
    <mergeCell ref="C22:D22"/>
    <mergeCell ref="C23:D23"/>
    <mergeCell ref="C24:D24"/>
    <mergeCell ref="C14:D14"/>
    <mergeCell ref="C15:D15"/>
    <mergeCell ref="C16:D16"/>
    <mergeCell ref="C17:D17"/>
    <mergeCell ref="C18:D18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99"/>
  <sheetViews>
    <sheetView workbookViewId="0"/>
  </sheetViews>
  <sheetFormatPr defaultRowHeight="15"/>
  <cols>
    <col min="1" max="1" width="8.85546875" style="5"/>
    <col min="2" max="2" width="21.7109375" customWidth="1"/>
    <col min="3" max="3" width="8" customWidth="1"/>
    <col min="4" max="4" width="6.85546875" customWidth="1"/>
    <col min="5" max="5" width="7.5703125" bestFit="1" customWidth="1"/>
    <col min="6" max="6" width="8.42578125" style="406" customWidth="1"/>
    <col min="7" max="7" width="19.7109375" customWidth="1"/>
    <col min="13" max="72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</row>
    <row r="8" spans="1:14" ht="15.75">
      <c r="A8" s="10"/>
      <c r="B8" s="11"/>
      <c r="C8" s="302"/>
      <c r="D8" s="302"/>
      <c r="E8" s="302"/>
      <c r="F8" s="302"/>
      <c r="G8" s="302"/>
      <c r="H8" s="308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1011</v>
      </c>
      <c r="C10" s="830"/>
      <c r="D10" s="830"/>
      <c r="E10" s="830"/>
      <c r="F10" s="830"/>
      <c r="G10" s="830"/>
      <c r="H10" s="12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>
      <c r="A12" s="13"/>
      <c r="B12" s="136" t="s">
        <v>144</v>
      </c>
      <c r="C12" s="807" t="s">
        <v>0</v>
      </c>
      <c r="D12" s="808"/>
      <c r="E12" s="877" t="s">
        <v>1</v>
      </c>
      <c r="F12" s="878"/>
      <c r="G12" s="408" t="s">
        <v>1850</v>
      </c>
      <c r="H12" s="12"/>
      <c r="I12" s="700"/>
      <c r="J12" s="701"/>
      <c r="K12" s="701"/>
      <c r="L12" s="702"/>
      <c r="M12" s="680"/>
      <c r="N12" s="681"/>
    </row>
    <row r="13" spans="1:14">
      <c r="A13" s="13"/>
      <c r="B13" s="438" t="s">
        <v>1747</v>
      </c>
      <c r="C13" s="910" t="s">
        <v>1757</v>
      </c>
      <c r="D13" s="911"/>
      <c r="E13" s="901">
        <v>1750</v>
      </c>
      <c r="F13" s="902"/>
      <c r="G13" s="444">
        <v>13000</v>
      </c>
      <c r="H13" s="12"/>
      <c r="I13" s="653"/>
      <c r="J13" s="654"/>
      <c r="K13" s="654"/>
      <c r="L13" s="655"/>
      <c r="M13" s="639"/>
    </row>
    <row r="14" spans="1:14">
      <c r="A14" s="13"/>
      <c r="B14" s="438" t="s">
        <v>1748</v>
      </c>
      <c r="C14" s="910" t="s">
        <v>1757</v>
      </c>
      <c r="D14" s="911"/>
      <c r="E14" s="901">
        <v>2100</v>
      </c>
      <c r="F14" s="902"/>
      <c r="G14" s="444">
        <v>13500</v>
      </c>
      <c r="H14" s="12"/>
      <c r="I14" s="653"/>
      <c r="J14" s="654"/>
      <c r="K14" s="654"/>
      <c r="L14" s="655"/>
      <c r="M14" s="639"/>
    </row>
    <row r="15" spans="1:14">
      <c r="A15" s="13"/>
      <c r="B15" s="438" t="s">
        <v>1749</v>
      </c>
      <c r="C15" s="910" t="s">
        <v>1758</v>
      </c>
      <c r="D15" s="911"/>
      <c r="E15" s="901">
        <v>490</v>
      </c>
      <c r="F15" s="902"/>
      <c r="G15" s="444">
        <v>3330</v>
      </c>
      <c r="H15" s="12"/>
      <c r="I15" s="653"/>
      <c r="J15" s="654"/>
      <c r="K15" s="654"/>
      <c r="L15" s="655"/>
    </row>
    <row r="16" spans="1:14">
      <c r="A16" s="13"/>
      <c r="B16" s="438" t="s">
        <v>1750</v>
      </c>
      <c r="C16" s="910" t="s">
        <v>1758</v>
      </c>
      <c r="D16" s="911"/>
      <c r="E16" s="901">
        <v>550</v>
      </c>
      <c r="F16" s="902"/>
      <c r="G16" s="444">
        <v>3905</v>
      </c>
      <c r="H16" s="12"/>
      <c r="I16" s="653"/>
      <c r="J16" s="654"/>
      <c r="K16" s="654"/>
      <c r="L16" s="655"/>
    </row>
    <row r="17" spans="1:72" ht="18" customHeight="1">
      <c r="A17" s="13"/>
      <c r="B17" s="438" t="s">
        <v>1751</v>
      </c>
      <c r="C17" s="903" t="s">
        <v>1759</v>
      </c>
      <c r="D17" s="904"/>
      <c r="E17" s="901">
        <v>800</v>
      </c>
      <c r="F17" s="902"/>
      <c r="G17" s="444">
        <v>5280</v>
      </c>
      <c r="H17" s="12"/>
      <c r="I17" s="653"/>
      <c r="J17" s="654"/>
      <c r="K17" s="654"/>
      <c r="L17" s="655"/>
    </row>
    <row r="18" spans="1:72" ht="18" customHeight="1">
      <c r="A18" s="13"/>
      <c r="B18" s="438" t="s">
        <v>1752</v>
      </c>
      <c r="C18" s="903" t="s">
        <v>1759</v>
      </c>
      <c r="D18" s="904"/>
      <c r="E18" s="901">
        <v>900</v>
      </c>
      <c r="F18" s="902"/>
      <c r="G18" s="444">
        <v>7100</v>
      </c>
      <c r="H18" s="12"/>
      <c r="I18" s="653"/>
      <c r="J18" s="654"/>
      <c r="K18" s="654"/>
      <c r="L18" s="655"/>
    </row>
    <row r="19" spans="1:72" ht="18" customHeight="1">
      <c r="A19" s="13"/>
      <c r="B19" s="438" t="s">
        <v>1753</v>
      </c>
      <c r="C19" s="903" t="s">
        <v>1760</v>
      </c>
      <c r="D19" s="904"/>
      <c r="E19" s="901">
        <v>1340</v>
      </c>
      <c r="F19" s="902"/>
      <c r="G19" s="444">
        <v>8660</v>
      </c>
      <c r="H19" s="12"/>
      <c r="I19" s="130"/>
      <c r="J19" s="131"/>
      <c r="K19" s="131"/>
      <c r="L19" s="132"/>
    </row>
    <row r="20" spans="1:72" ht="18.600000000000001" customHeight="1">
      <c r="A20" s="13"/>
      <c r="B20" s="438" t="s">
        <v>1754</v>
      </c>
      <c r="C20" s="903" t="s">
        <v>1760</v>
      </c>
      <c r="D20" s="904"/>
      <c r="E20" s="901">
        <v>1530</v>
      </c>
      <c r="F20" s="902"/>
      <c r="G20" s="444">
        <v>8960</v>
      </c>
      <c r="H20" s="12"/>
      <c r="I20" s="653"/>
      <c r="J20" s="654"/>
      <c r="K20" s="654"/>
      <c r="L20" s="655"/>
    </row>
    <row r="21" spans="1:72" ht="18" customHeight="1">
      <c r="A21" s="13"/>
      <c r="B21" s="438" t="s">
        <v>1755</v>
      </c>
      <c r="C21" s="910" t="s">
        <v>1761</v>
      </c>
      <c r="D21" s="911"/>
      <c r="E21" s="901">
        <v>1800</v>
      </c>
      <c r="F21" s="902"/>
      <c r="G21" s="445">
        <v>11390</v>
      </c>
      <c r="H21" s="12"/>
      <c r="I21" s="68"/>
      <c r="J21" s="69"/>
      <c r="K21" s="69"/>
      <c r="L21" s="70"/>
    </row>
    <row r="22" spans="1:72" ht="18" customHeight="1">
      <c r="A22" s="13"/>
      <c r="B22" s="438" t="s">
        <v>1756</v>
      </c>
      <c r="C22" s="910" t="s">
        <v>1761</v>
      </c>
      <c r="D22" s="911"/>
      <c r="E22" s="901">
        <v>1950</v>
      </c>
      <c r="F22" s="902"/>
      <c r="G22" s="445">
        <v>11910</v>
      </c>
      <c r="H22" s="12"/>
      <c r="I22" s="126"/>
      <c r="J22" s="127"/>
      <c r="K22" s="127"/>
      <c r="L22" s="128"/>
    </row>
    <row r="23" spans="1:72" s="283" customFormat="1" ht="18" customHeight="1" thickBot="1">
      <c r="A23" s="13"/>
      <c r="B23" s="14"/>
      <c r="C23" s="14"/>
      <c r="D23" s="14"/>
      <c r="E23" s="14"/>
      <c r="F23" s="14"/>
      <c r="G23" s="14"/>
      <c r="H23" s="12"/>
      <c r="I23" s="274"/>
      <c r="J23" s="275"/>
      <c r="K23" s="275"/>
      <c r="L23" s="27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</row>
    <row r="24" spans="1:72" s="283" customFormat="1" ht="18" customHeight="1" thickBot="1">
      <c r="A24" s="13"/>
      <c r="B24" s="389" t="s">
        <v>144</v>
      </c>
      <c r="C24" s="900" t="s">
        <v>0</v>
      </c>
      <c r="D24" s="900"/>
      <c r="E24" s="900"/>
      <c r="F24" s="140" t="s">
        <v>1797</v>
      </c>
      <c r="G24" s="310" t="s">
        <v>1850</v>
      </c>
      <c r="H24" s="12"/>
      <c r="I24" s="274"/>
      <c r="J24" s="275"/>
      <c r="K24" s="275"/>
      <c r="L24" s="27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</row>
    <row r="25" spans="1:72" s="283" customFormat="1" ht="18" customHeight="1">
      <c r="A25" s="13"/>
      <c r="B25" s="441" t="s">
        <v>1762</v>
      </c>
      <c r="C25" s="442">
        <v>2400</v>
      </c>
      <c r="D25" s="442">
        <v>1490</v>
      </c>
      <c r="E25" s="442">
        <v>220</v>
      </c>
      <c r="F25" s="442">
        <v>2000</v>
      </c>
      <c r="G25" s="443">
        <v>10170</v>
      </c>
      <c r="H25" s="12"/>
      <c r="I25" s="274"/>
      <c r="J25" s="275"/>
      <c r="K25" s="275"/>
      <c r="L25" s="27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</row>
    <row r="26" spans="1:72" s="283" customFormat="1" ht="18" customHeight="1">
      <c r="A26" s="13"/>
      <c r="B26" s="425" t="s">
        <v>1763</v>
      </c>
      <c r="C26" s="432">
        <v>2400</v>
      </c>
      <c r="D26" s="432">
        <v>1490</v>
      </c>
      <c r="E26" s="432">
        <v>220</v>
      </c>
      <c r="F26" s="432">
        <v>1650</v>
      </c>
      <c r="G26" s="440">
        <v>9720</v>
      </c>
      <c r="H26" s="12"/>
      <c r="I26" s="274"/>
      <c r="J26" s="275"/>
      <c r="K26" s="275"/>
      <c r="L26" s="27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</row>
    <row r="27" spans="1:72" s="283" customFormat="1" ht="18" customHeight="1">
      <c r="A27" s="13"/>
      <c r="B27" s="425" t="s">
        <v>1764</v>
      </c>
      <c r="C27" s="432">
        <v>2400</v>
      </c>
      <c r="D27" s="432">
        <v>1490</v>
      </c>
      <c r="E27" s="432">
        <v>220</v>
      </c>
      <c r="F27" s="432">
        <v>1750</v>
      </c>
      <c r="G27" s="440">
        <v>9930</v>
      </c>
      <c r="H27" s="12"/>
      <c r="I27" s="274"/>
      <c r="J27" s="275"/>
      <c r="K27" s="275"/>
      <c r="L27" s="27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</row>
    <row r="28" spans="1:72" s="283" customFormat="1" ht="18" customHeight="1">
      <c r="A28" s="13"/>
      <c r="B28" s="425" t="s">
        <v>1765</v>
      </c>
      <c r="C28" s="432">
        <v>3000</v>
      </c>
      <c r="D28" s="432">
        <v>1490</v>
      </c>
      <c r="E28" s="432">
        <v>220</v>
      </c>
      <c r="F28" s="432">
        <v>2030</v>
      </c>
      <c r="G28" s="440">
        <v>11400</v>
      </c>
      <c r="H28" s="12"/>
      <c r="I28" s="274"/>
      <c r="J28" s="275"/>
      <c r="K28" s="275"/>
      <c r="L28" s="27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</row>
    <row r="29" spans="1:72" s="283" customFormat="1" ht="18" customHeight="1">
      <c r="A29" s="13"/>
      <c r="B29" s="425" t="s">
        <v>1766</v>
      </c>
      <c r="C29" s="432">
        <v>3000</v>
      </c>
      <c r="D29" s="432">
        <v>1490</v>
      </c>
      <c r="E29" s="432">
        <v>220</v>
      </c>
      <c r="F29" s="432">
        <v>2020</v>
      </c>
      <c r="G29" s="440">
        <v>10300</v>
      </c>
      <c r="H29" s="12"/>
      <c r="I29" s="274"/>
      <c r="J29" s="275"/>
      <c r="K29" s="275"/>
      <c r="L29" s="27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</row>
    <row r="30" spans="1:72" s="283" customFormat="1" ht="18" customHeight="1">
      <c r="A30" s="13"/>
      <c r="B30" s="425" t="s">
        <v>1767</v>
      </c>
      <c r="C30" s="432">
        <v>3000</v>
      </c>
      <c r="D30" s="432">
        <v>1490</v>
      </c>
      <c r="E30" s="432">
        <v>220</v>
      </c>
      <c r="F30" s="432">
        <v>1900</v>
      </c>
      <c r="G30" s="440">
        <v>10500</v>
      </c>
      <c r="H30" s="12"/>
      <c r="I30" s="274"/>
      <c r="J30" s="275"/>
      <c r="K30" s="275"/>
      <c r="L30" s="27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</row>
    <row r="31" spans="1:72" s="283" customFormat="1" ht="18" customHeight="1">
      <c r="A31" s="13"/>
      <c r="B31" s="425" t="s">
        <v>1768</v>
      </c>
      <c r="C31" s="432">
        <v>3400</v>
      </c>
      <c r="D31" s="432">
        <v>1490</v>
      </c>
      <c r="E31" s="432">
        <v>220</v>
      </c>
      <c r="F31" s="432">
        <v>2780</v>
      </c>
      <c r="G31" s="440">
        <v>15000</v>
      </c>
      <c r="H31" s="12"/>
      <c r="I31" s="274"/>
      <c r="J31" s="275"/>
      <c r="K31" s="275"/>
      <c r="L31" s="27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</row>
    <row r="32" spans="1:72" s="283" customFormat="1" ht="18" customHeight="1">
      <c r="A32" s="13"/>
      <c r="B32" s="425" t="s">
        <v>1769</v>
      </c>
      <c r="C32" s="432">
        <v>3400</v>
      </c>
      <c r="D32" s="432">
        <v>1490</v>
      </c>
      <c r="E32" s="432">
        <v>220</v>
      </c>
      <c r="F32" s="432">
        <v>2230</v>
      </c>
      <c r="G32" s="440">
        <v>14200</v>
      </c>
      <c r="H32" s="12"/>
      <c r="I32" s="274"/>
      <c r="J32" s="275"/>
      <c r="K32" s="275"/>
      <c r="L32" s="27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2" s="283" customFormat="1" ht="18" customHeight="1">
      <c r="A33" s="13"/>
      <c r="B33" s="425" t="s">
        <v>1770</v>
      </c>
      <c r="C33" s="432">
        <v>3400</v>
      </c>
      <c r="D33" s="432">
        <v>1490</v>
      </c>
      <c r="E33" s="432">
        <v>220</v>
      </c>
      <c r="F33" s="432">
        <v>2350</v>
      </c>
      <c r="G33" s="440">
        <v>14600</v>
      </c>
      <c r="H33" s="12"/>
      <c r="I33" s="274"/>
      <c r="J33" s="275"/>
      <c r="K33" s="275"/>
      <c r="L33" s="27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2" s="283" customFormat="1" ht="18" customHeight="1">
      <c r="A34" s="13"/>
      <c r="B34" s="425" t="s">
        <v>1771</v>
      </c>
      <c r="C34" s="432">
        <v>4200</v>
      </c>
      <c r="D34" s="432">
        <v>1490</v>
      </c>
      <c r="E34" s="432">
        <v>220</v>
      </c>
      <c r="F34" s="432">
        <v>3450</v>
      </c>
      <c r="G34" s="440">
        <v>21000</v>
      </c>
      <c r="H34" s="12"/>
      <c r="I34" s="274"/>
      <c r="J34" s="275"/>
      <c r="K34" s="275"/>
      <c r="L34" s="27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2" s="283" customFormat="1" ht="18" customHeight="1">
      <c r="A35" s="13"/>
      <c r="B35" s="425" t="s">
        <v>1772</v>
      </c>
      <c r="C35" s="432">
        <v>4200</v>
      </c>
      <c r="D35" s="432">
        <v>1490</v>
      </c>
      <c r="E35" s="432">
        <v>220</v>
      </c>
      <c r="F35" s="432">
        <v>3030</v>
      </c>
      <c r="G35" s="440">
        <v>20600</v>
      </c>
      <c r="H35" s="12"/>
      <c r="I35" s="274"/>
      <c r="J35" s="275"/>
      <c r="K35" s="275"/>
      <c r="L35" s="27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2" s="283" customFormat="1" ht="18" customHeight="1">
      <c r="A36" s="13"/>
      <c r="B36" s="425" t="s">
        <v>1773</v>
      </c>
      <c r="C36" s="432">
        <v>4200</v>
      </c>
      <c r="D36" s="432">
        <v>1490</v>
      </c>
      <c r="E36" s="432">
        <v>220</v>
      </c>
      <c r="F36" s="432">
        <v>2910</v>
      </c>
      <c r="G36" s="440">
        <v>22000</v>
      </c>
      <c r="H36" s="12"/>
      <c r="I36" s="274"/>
      <c r="J36" s="275"/>
      <c r="K36" s="275"/>
      <c r="L36" s="27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2" s="283" customFormat="1" ht="18" customHeight="1">
      <c r="A37" s="13"/>
      <c r="B37" s="425" t="s">
        <v>1774</v>
      </c>
      <c r="C37" s="432">
        <v>4600</v>
      </c>
      <c r="D37" s="432">
        <v>1490</v>
      </c>
      <c r="E37" s="432">
        <v>220</v>
      </c>
      <c r="F37" s="432">
        <v>3780</v>
      </c>
      <c r="G37" s="440">
        <v>26300</v>
      </c>
      <c r="H37" s="12"/>
      <c r="I37" s="274"/>
      <c r="J37" s="275"/>
      <c r="K37" s="275"/>
      <c r="L37" s="27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2" s="406" customFormat="1" ht="18" customHeight="1">
      <c r="A38" s="13"/>
      <c r="B38" s="425" t="s">
        <v>1775</v>
      </c>
      <c r="C38" s="432">
        <v>4600</v>
      </c>
      <c r="D38" s="432">
        <v>1490</v>
      </c>
      <c r="E38" s="432">
        <v>220</v>
      </c>
      <c r="F38" s="432">
        <v>3350</v>
      </c>
      <c r="G38" s="440">
        <v>25000</v>
      </c>
      <c r="H38" s="12"/>
      <c r="I38" s="401"/>
      <c r="J38" s="402"/>
      <c r="K38" s="402"/>
      <c r="L38" s="403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spans="1:72" s="406" customFormat="1" ht="18" customHeight="1">
      <c r="A39" s="13"/>
      <c r="B39" s="425" t="s">
        <v>1776</v>
      </c>
      <c r="C39" s="432">
        <v>4600</v>
      </c>
      <c r="D39" s="432">
        <v>1490</v>
      </c>
      <c r="E39" s="432">
        <v>220</v>
      </c>
      <c r="F39" s="432">
        <v>3500</v>
      </c>
      <c r="G39" s="440">
        <v>25300</v>
      </c>
      <c r="H39" s="12"/>
      <c r="I39" s="401"/>
      <c r="J39" s="402"/>
      <c r="K39" s="402"/>
      <c r="L39" s="403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</row>
    <row r="40" spans="1:72" s="406" customFormat="1" ht="18" customHeight="1">
      <c r="A40" s="13"/>
      <c r="B40" s="425" t="s">
        <v>1777</v>
      </c>
      <c r="C40" s="432">
        <v>5200</v>
      </c>
      <c r="D40" s="432">
        <v>1490</v>
      </c>
      <c r="E40" s="432">
        <v>220</v>
      </c>
      <c r="F40" s="432">
        <v>4250</v>
      </c>
      <c r="G40" s="440">
        <v>33200</v>
      </c>
      <c r="H40" s="12"/>
      <c r="I40" s="401"/>
      <c r="J40" s="402"/>
      <c r="K40" s="402"/>
      <c r="L40" s="403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72" s="406" customFormat="1" ht="18" customHeight="1">
      <c r="A41" s="13"/>
      <c r="B41" s="425" t="s">
        <v>1778</v>
      </c>
      <c r="C41" s="432">
        <v>5200</v>
      </c>
      <c r="D41" s="432">
        <v>1490</v>
      </c>
      <c r="E41" s="432">
        <v>220</v>
      </c>
      <c r="F41" s="432">
        <v>3830</v>
      </c>
      <c r="G41" s="440">
        <v>31800</v>
      </c>
      <c r="H41" s="12"/>
      <c r="I41" s="401"/>
      <c r="J41" s="402"/>
      <c r="K41" s="402"/>
      <c r="L41" s="403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</row>
    <row r="42" spans="1:72" s="406" customFormat="1" ht="18" customHeight="1">
      <c r="A42" s="13"/>
      <c r="B42" s="425" t="s">
        <v>1779</v>
      </c>
      <c r="C42" s="432">
        <v>5200</v>
      </c>
      <c r="D42" s="432">
        <v>1490</v>
      </c>
      <c r="E42" s="432">
        <v>220</v>
      </c>
      <c r="F42" s="432">
        <v>4000</v>
      </c>
      <c r="G42" s="440">
        <v>32100</v>
      </c>
      <c r="H42" s="12"/>
      <c r="I42" s="401"/>
      <c r="J42" s="402"/>
      <c r="K42" s="402"/>
      <c r="L42" s="40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72" s="406" customFormat="1" ht="18" customHeight="1">
      <c r="A43" s="13"/>
      <c r="B43" s="425" t="s">
        <v>1780</v>
      </c>
      <c r="C43" s="432">
        <v>3300</v>
      </c>
      <c r="D43" s="432">
        <v>1400</v>
      </c>
      <c r="E43" s="432">
        <v>250</v>
      </c>
      <c r="F43" s="432">
        <v>2900</v>
      </c>
      <c r="G43" s="440">
        <v>17600</v>
      </c>
      <c r="H43" s="12"/>
      <c r="I43" s="401"/>
      <c r="J43" s="402"/>
      <c r="K43" s="402"/>
      <c r="L43" s="403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2" s="406" customFormat="1" ht="18" customHeight="1">
      <c r="A44" s="13"/>
      <c r="B44" s="425" t="s">
        <v>1781</v>
      </c>
      <c r="C44" s="432">
        <v>3300</v>
      </c>
      <c r="D44" s="432">
        <v>1400</v>
      </c>
      <c r="E44" s="432">
        <v>250</v>
      </c>
      <c r="F44" s="432">
        <v>2500</v>
      </c>
      <c r="G44" s="440">
        <v>16700</v>
      </c>
      <c r="H44" s="12"/>
      <c r="I44" s="401"/>
      <c r="J44" s="402"/>
      <c r="K44" s="402"/>
      <c r="L44" s="403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72" s="406" customFormat="1" ht="18" customHeight="1">
      <c r="A45" s="13"/>
      <c r="B45" s="425" t="s">
        <v>1782</v>
      </c>
      <c r="C45" s="432">
        <v>3600</v>
      </c>
      <c r="D45" s="432">
        <v>1500</v>
      </c>
      <c r="E45" s="432">
        <v>250</v>
      </c>
      <c r="F45" s="432">
        <v>3375</v>
      </c>
      <c r="G45" s="440">
        <v>24800</v>
      </c>
      <c r="H45" s="12"/>
      <c r="I45" s="401"/>
      <c r="J45" s="402"/>
      <c r="K45" s="402"/>
      <c r="L45" s="403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72" s="406" customFormat="1" ht="18" customHeight="1">
      <c r="A46" s="13"/>
      <c r="B46" s="425" t="s">
        <v>1783</v>
      </c>
      <c r="C46" s="432">
        <v>3600</v>
      </c>
      <c r="D46" s="432">
        <v>1500</v>
      </c>
      <c r="E46" s="432">
        <v>250</v>
      </c>
      <c r="F46" s="432">
        <v>2900</v>
      </c>
      <c r="G46" s="440">
        <v>22600</v>
      </c>
      <c r="H46" s="12"/>
      <c r="I46" s="401"/>
      <c r="J46" s="402"/>
      <c r="K46" s="402"/>
      <c r="L46" s="403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spans="1:72" s="406" customFormat="1" ht="18" customHeight="1">
      <c r="A47" s="13"/>
      <c r="B47" s="425" t="s">
        <v>1784</v>
      </c>
      <c r="C47" s="432">
        <v>3000</v>
      </c>
      <c r="D47" s="432">
        <v>1500</v>
      </c>
      <c r="E47" s="432">
        <v>250</v>
      </c>
      <c r="F47" s="432">
        <v>2850</v>
      </c>
      <c r="G47" s="440">
        <v>21900</v>
      </c>
      <c r="H47" s="12"/>
      <c r="I47" s="401"/>
      <c r="J47" s="402"/>
      <c r="K47" s="402"/>
      <c r="L47" s="403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</row>
    <row r="48" spans="1:72" s="406" customFormat="1" ht="18" customHeight="1">
      <c r="A48" s="13"/>
      <c r="B48" s="425" t="s">
        <v>1785</v>
      </c>
      <c r="C48" s="432">
        <v>3000</v>
      </c>
      <c r="D48" s="432">
        <v>1500</v>
      </c>
      <c r="E48" s="432">
        <v>250</v>
      </c>
      <c r="F48" s="432">
        <v>2575</v>
      </c>
      <c r="G48" s="440">
        <v>20000</v>
      </c>
      <c r="H48" s="12"/>
      <c r="I48" s="401"/>
      <c r="J48" s="402"/>
      <c r="K48" s="402"/>
      <c r="L48" s="403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</row>
    <row r="49" spans="1:72" s="406" customFormat="1" ht="18" customHeight="1">
      <c r="A49" s="13"/>
      <c r="B49" s="425" t="s">
        <v>1786</v>
      </c>
      <c r="C49" s="432">
        <v>5200</v>
      </c>
      <c r="D49" s="432">
        <v>1400</v>
      </c>
      <c r="E49" s="432">
        <v>300</v>
      </c>
      <c r="F49" s="432">
        <v>5200</v>
      </c>
      <c r="G49" s="440">
        <v>47000</v>
      </c>
      <c r="H49" s="12"/>
      <c r="I49" s="401"/>
      <c r="J49" s="402"/>
      <c r="K49" s="402"/>
      <c r="L49" s="403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spans="1:72" s="406" customFormat="1" ht="18" customHeight="1">
      <c r="A50" s="13"/>
      <c r="B50" s="425" t="s">
        <v>1787</v>
      </c>
      <c r="C50" s="432">
        <v>5200</v>
      </c>
      <c r="D50" s="432">
        <v>1400</v>
      </c>
      <c r="E50" s="432">
        <v>300</v>
      </c>
      <c r="F50" s="432">
        <v>4750</v>
      </c>
      <c r="G50" s="440">
        <v>42000</v>
      </c>
      <c r="H50" s="12"/>
      <c r="I50" s="401"/>
      <c r="J50" s="402"/>
      <c r="K50" s="402"/>
      <c r="L50" s="403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2" s="406" customFormat="1" ht="18" customHeight="1">
      <c r="A51" s="13"/>
      <c r="B51" s="425" t="s">
        <v>1788</v>
      </c>
      <c r="C51" s="432">
        <v>2300</v>
      </c>
      <c r="D51" s="432">
        <v>1100</v>
      </c>
      <c r="E51" s="432">
        <v>220</v>
      </c>
      <c r="F51" s="432">
        <v>1180</v>
      </c>
      <c r="G51" s="440">
        <v>10100</v>
      </c>
      <c r="H51" s="12"/>
      <c r="I51" s="401"/>
      <c r="J51" s="402"/>
      <c r="K51" s="402"/>
      <c r="L51" s="403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2" s="406" customFormat="1" ht="18" customHeight="1">
      <c r="A52" s="13"/>
      <c r="B52" s="425" t="s">
        <v>1789</v>
      </c>
      <c r="C52" s="432">
        <v>2300</v>
      </c>
      <c r="D52" s="432">
        <v>1100</v>
      </c>
      <c r="E52" s="432">
        <v>300</v>
      </c>
      <c r="F52" s="432">
        <v>1650</v>
      </c>
      <c r="G52" s="440">
        <v>14200</v>
      </c>
      <c r="H52" s="12"/>
      <c r="I52" s="401"/>
      <c r="J52" s="402"/>
      <c r="K52" s="402"/>
      <c r="L52" s="403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spans="1:72" s="406" customFormat="1" ht="18" customHeight="1">
      <c r="A53" s="13"/>
      <c r="B53" s="425" t="s">
        <v>1790</v>
      </c>
      <c r="C53" s="432">
        <v>2300</v>
      </c>
      <c r="D53" s="432">
        <v>1100</v>
      </c>
      <c r="E53" s="432">
        <v>220</v>
      </c>
      <c r="F53" s="432">
        <v>1180</v>
      </c>
      <c r="G53" s="440">
        <v>10500</v>
      </c>
      <c r="H53" s="12"/>
      <c r="I53" s="401"/>
      <c r="J53" s="402"/>
      <c r="K53" s="402"/>
      <c r="L53" s="403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spans="1:72" s="406" customFormat="1" ht="18" customHeight="1">
      <c r="A54" s="13"/>
      <c r="B54" s="425" t="s">
        <v>1791</v>
      </c>
      <c r="C54" s="432">
        <v>3400</v>
      </c>
      <c r="D54" s="432">
        <v>1190</v>
      </c>
      <c r="E54" s="432">
        <v>230</v>
      </c>
      <c r="F54" s="432">
        <v>2350</v>
      </c>
      <c r="G54" s="440">
        <v>18700</v>
      </c>
      <c r="H54" s="12"/>
      <c r="I54" s="401"/>
      <c r="J54" s="402"/>
      <c r="K54" s="402"/>
      <c r="L54" s="403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</row>
    <row r="55" spans="1:72" s="406" customFormat="1" ht="18" customHeight="1">
      <c r="A55" s="13"/>
      <c r="B55" s="425" t="s">
        <v>1792</v>
      </c>
      <c r="C55" s="432">
        <v>3400</v>
      </c>
      <c r="D55" s="432">
        <v>1190</v>
      </c>
      <c r="E55" s="432">
        <v>300</v>
      </c>
      <c r="F55" s="432">
        <v>3450</v>
      </c>
      <c r="G55" s="440">
        <v>24000</v>
      </c>
      <c r="H55" s="12"/>
      <c r="I55" s="401"/>
      <c r="J55" s="402"/>
      <c r="K55" s="402"/>
      <c r="L55" s="403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</row>
    <row r="56" spans="1:72" s="406" customFormat="1" ht="18" customHeight="1">
      <c r="A56" s="13"/>
      <c r="B56" s="425" t="s">
        <v>1793</v>
      </c>
      <c r="C56" s="432">
        <v>4000</v>
      </c>
      <c r="D56" s="432">
        <v>1190</v>
      </c>
      <c r="E56" s="432">
        <v>260</v>
      </c>
      <c r="F56" s="432">
        <v>2750</v>
      </c>
      <c r="G56" s="440">
        <v>25500</v>
      </c>
      <c r="H56" s="12"/>
      <c r="I56" s="401"/>
      <c r="J56" s="402"/>
      <c r="K56" s="402"/>
      <c r="L56" s="403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spans="1:72" s="406" customFormat="1" ht="18" customHeight="1">
      <c r="A57" s="13"/>
      <c r="B57" s="425" t="s">
        <v>1794</v>
      </c>
      <c r="C57" s="432">
        <v>4000</v>
      </c>
      <c r="D57" s="432">
        <v>1190</v>
      </c>
      <c r="E57" s="432">
        <v>400</v>
      </c>
      <c r="F57" s="432">
        <v>4000</v>
      </c>
      <c r="G57" s="440">
        <v>34400</v>
      </c>
      <c r="H57" s="12"/>
      <c r="I57" s="401"/>
      <c r="J57" s="402"/>
      <c r="K57" s="402"/>
      <c r="L57" s="403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spans="1:72" s="406" customFormat="1" ht="18" customHeight="1">
      <c r="A58" s="13"/>
      <c r="B58" s="425" t="s">
        <v>1795</v>
      </c>
      <c r="C58" s="432">
        <v>4600</v>
      </c>
      <c r="D58" s="432">
        <v>1190</v>
      </c>
      <c r="E58" s="432">
        <v>300</v>
      </c>
      <c r="F58" s="432">
        <v>3100</v>
      </c>
      <c r="G58" s="440">
        <v>35200</v>
      </c>
      <c r="H58" s="12"/>
      <c r="I58" s="401"/>
      <c r="J58" s="402"/>
      <c r="K58" s="402"/>
      <c r="L58" s="403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spans="1:72" s="406" customFormat="1" ht="18" customHeight="1">
      <c r="A59" s="13"/>
      <c r="B59" s="425" t="s">
        <v>1796</v>
      </c>
      <c r="C59" s="432">
        <v>4600</v>
      </c>
      <c r="D59" s="432">
        <v>1190</v>
      </c>
      <c r="E59" s="432">
        <v>400</v>
      </c>
      <c r="F59" s="432">
        <v>4800</v>
      </c>
      <c r="G59" s="440">
        <v>41000</v>
      </c>
      <c r="H59" s="12"/>
      <c r="I59" s="401"/>
      <c r="J59" s="402"/>
      <c r="K59" s="402"/>
      <c r="L59" s="403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spans="1:72" ht="18" customHeight="1">
      <c r="A60" s="13"/>
      <c r="B60" s="14"/>
      <c r="C60" s="14"/>
      <c r="D60" s="14"/>
      <c r="E60" s="14"/>
      <c r="F60" s="14"/>
      <c r="G60" s="14"/>
      <c r="H60" s="12"/>
      <c r="I60" s="68"/>
      <c r="J60" s="69"/>
      <c r="K60" s="69"/>
      <c r="L60" s="70"/>
    </row>
    <row r="61" spans="1:72" ht="18" customHeight="1">
      <c r="A61" s="13"/>
      <c r="B61" s="905" t="s">
        <v>302</v>
      </c>
      <c r="C61" s="905"/>
      <c r="D61" s="299"/>
      <c r="E61" s="299"/>
      <c r="F61" s="414"/>
      <c r="G61" s="299"/>
      <c r="H61" s="12"/>
      <c r="I61" s="68"/>
      <c r="J61" s="69"/>
      <c r="K61" s="69"/>
      <c r="L61" s="70"/>
    </row>
    <row r="62" spans="1:72" ht="18" customHeight="1">
      <c r="A62" s="13"/>
      <c r="B62" s="906" t="s">
        <v>303</v>
      </c>
      <c r="C62" s="906"/>
      <c r="D62" s="906"/>
      <c r="E62" s="906"/>
      <c r="F62" s="906"/>
      <c r="G62" s="906"/>
      <c r="H62" s="12"/>
      <c r="I62" s="68"/>
      <c r="J62" s="69"/>
      <c r="K62" s="69"/>
      <c r="L62" s="70"/>
    </row>
    <row r="63" spans="1:72" ht="18" customHeight="1">
      <c r="A63" s="13"/>
      <c r="B63" s="906" t="s">
        <v>305</v>
      </c>
      <c r="C63" s="906"/>
      <c r="D63" s="906"/>
      <c r="E63" s="906"/>
      <c r="F63" s="906"/>
      <c r="G63" s="906"/>
      <c r="H63" s="12"/>
      <c r="I63" s="68"/>
      <c r="J63" s="69"/>
      <c r="K63" s="69"/>
      <c r="L63" s="70"/>
    </row>
    <row r="64" spans="1:72" ht="18" customHeight="1">
      <c r="A64" s="13"/>
      <c r="B64" s="299"/>
      <c r="C64" s="299"/>
      <c r="D64" s="299"/>
      <c r="E64" s="299"/>
      <c r="F64" s="414"/>
      <c r="G64" s="299"/>
      <c r="H64" s="12"/>
      <c r="I64" s="68"/>
      <c r="J64" s="69"/>
      <c r="K64" s="69"/>
      <c r="L64" s="70"/>
    </row>
    <row r="65" spans="1:12" ht="18" customHeight="1">
      <c r="A65" s="13"/>
      <c r="B65" s="906" t="s">
        <v>1524</v>
      </c>
      <c r="C65" s="906"/>
      <c r="D65" s="906"/>
      <c r="E65" s="906"/>
      <c r="F65" s="906"/>
      <c r="G65" s="906"/>
      <c r="H65" s="907"/>
      <c r="I65" s="68"/>
      <c r="J65" s="69"/>
      <c r="K65" s="69"/>
      <c r="L65" s="70"/>
    </row>
    <row r="66" spans="1:12" ht="18" customHeight="1">
      <c r="A66" s="13"/>
      <c r="B66" s="906" t="s">
        <v>307</v>
      </c>
      <c r="C66" s="906"/>
      <c r="D66" s="906"/>
      <c r="E66" s="906"/>
      <c r="F66" s="906"/>
      <c r="G66" s="906"/>
      <c r="H66" s="907"/>
      <c r="I66" s="68"/>
      <c r="J66" s="69"/>
      <c r="K66" s="69"/>
      <c r="L66" s="70"/>
    </row>
    <row r="67" spans="1:12" ht="18" customHeight="1">
      <c r="A67" s="13"/>
      <c r="B67" s="906" t="s">
        <v>308</v>
      </c>
      <c r="C67" s="906"/>
      <c r="D67" s="906"/>
      <c r="E67" s="906"/>
      <c r="F67" s="906"/>
      <c r="G67" s="906"/>
      <c r="H67" s="907"/>
      <c r="I67" s="68"/>
      <c r="J67" s="69"/>
      <c r="K67" s="69"/>
      <c r="L67" s="70"/>
    </row>
    <row r="68" spans="1:12" ht="18" customHeight="1">
      <c r="A68" s="13"/>
      <c r="B68" s="908" t="s">
        <v>309</v>
      </c>
      <c r="C68" s="908"/>
      <c r="D68" s="908"/>
      <c r="E68" s="908"/>
      <c r="F68" s="908"/>
      <c r="G68" s="908"/>
      <c r="H68" s="909"/>
      <c r="I68" s="68"/>
      <c r="J68" s="69"/>
      <c r="K68" s="69"/>
      <c r="L68" s="70"/>
    </row>
    <row r="69" spans="1:12" ht="18" customHeight="1">
      <c r="A69" s="13"/>
      <c r="B69" s="908" t="s">
        <v>310</v>
      </c>
      <c r="C69" s="908"/>
      <c r="D69" s="908"/>
      <c r="E69" s="908"/>
      <c r="F69" s="908"/>
      <c r="G69" s="908"/>
      <c r="H69" s="909"/>
      <c r="I69" s="68"/>
      <c r="J69" s="69"/>
      <c r="K69" s="69"/>
      <c r="L69" s="70"/>
    </row>
    <row r="70" spans="1:12" ht="18" customHeight="1">
      <c r="A70" s="13"/>
      <c r="B70" s="14"/>
      <c r="C70" s="14"/>
      <c r="D70" s="14"/>
      <c r="E70" s="14"/>
      <c r="F70" s="14"/>
      <c r="G70" s="14"/>
      <c r="H70" s="12"/>
      <c r="I70" s="68"/>
      <c r="J70" s="69"/>
      <c r="K70" s="69"/>
      <c r="L70" s="70"/>
    </row>
    <row r="71" spans="1:12" ht="14.45" customHeight="1">
      <c r="A71" s="13"/>
      <c r="B71" s="14"/>
      <c r="C71" s="14"/>
      <c r="D71" s="14"/>
      <c r="E71" s="14"/>
      <c r="F71" s="14"/>
      <c r="G71" s="14"/>
      <c r="H71" s="12"/>
      <c r="I71" s="68"/>
      <c r="J71" s="69"/>
      <c r="K71" s="69"/>
      <c r="L71" s="70"/>
    </row>
    <row r="72" spans="1:12" ht="16.149999999999999" customHeight="1">
      <c r="A72" s="13"/>
      <c r="B72" s="635" t="s">
        <v>311</v>
      </c>
      <c r="C72" s="635"/>
      <c r="D72" s="635"/>
      <c r="E72" s="635"/>
      <c r="F72" s="635"/>
      <c r="G72" s="635"/>
      <c r="H72" s="12"/>
      <c r="I72" s="68"/>
      <c r="J72" s="69"/>
      <c r="K72" s="69"/>
      <c r="L72" s="70"/>
    </row>
    <row r="73" spans="1:12" ht="18" customHeight="1">
      <c r="A73" s="13"/>
      <c r="B73" s="635" t="s">
        <v>312</v>
      </c>
      <c r="C73" s="635"/>
      <c r="D73" s="635"/>
      <c r="E73" s="635"/>
      <c r="F73" s="635"/>
      <c r="G73" s="635"/>
      <c r="H73" s="12"/>
      <c r="I73" s="68"/>
      <c r="J73" s="69"/>
      <c r="K73" s="69"/>
      <c r="L73" s="70"/>
    </row>
    <row r="74" spans="1:12" ht="18" customHeight="1">
      <c r="A74" s="13"/>
      <c r="B74" s="635" t="s">
        <v>313</v>
      </c>
      <c r="C74" s="635"/>
      <c r="D74" s="635"/>
      <c r="E74" s="635"/>
      <c r="F74" s="635"/>
      <c r="G74" s="635"/>
      <c r="H74" s="12"/>
      <c r="I74" s="68"/>
      <c r="J74" s="69"/>
      <c r="K74" s="69"/>
      <c r="L74" s="70"/>
    </row>
    <row r="75" spans="1:12" ht="18" customHeight="1">
      <c r="A75" s="13"/>
      <c r="B75" s="579" t="s">
        <v>1327</v>
      </c>
      <c r="C75" s="579"/>
      <c r="D75" s="579"/>
      <c r="E75" s="579"/>
      <c r="F75" s="579"/>
      <c r="G75" s="579"/>
      <c r="H75" s="12"/>
      <c r="I75" s="68"/>
      <c r="J75" s="69"/>
      <c r="K75" s="69"/>
      <c r="L75" s="70"/>
    </row>
    <row r="76" spans="1:12" ht="18" customHeight="1">
      <c r="A76" s="13"/>
      <c r="B76" s="579"/>
      <c r="C76" s="579"/>
      <c r="D76" s="579"/>
      <c r="E76" s="579"/>
      <c r="F76" s="579"/>
      <c r="G76" s="579"/>
      <c r="H76" s="12"/>
      <c r="I76" s="68"/>
      <c r="J76" s="69"/>
      <c r="K76" s="69"/>
      <c r="L76" s="70"/>
    </row>
    <row r="77" spans="1:12" ht="18" customHeight="1">
      <c r="A77" s="13"/>
      <c r="B77" s="63"/>
      <c r="C77" s="63"/>
      <c r="D77" s="63"/>
      <c r="E77" s="63"/>
      <c r="F77" s="394"/>
      <c r="G77" s="63"/>
      <c r="H77" s="12"/>
      <c r="I77" s="68"/>
      <c r="J77" s="69"/>
      <c r="K77" s="69"/>
      <c r="L77" s="70"/>
    </row>
    <row r="78" spans="1:12" ht="18.600000000000001" customHeight="1" thickBot="1">
      <c r="A78" s="15"/>
      <c r="B78" s="577"/>
      <c r="C78" s="577"/>
      <c r="D78" s="577"/>
      <c r="E78" s="577"/>
      <c r="F78" s="577"/>
      <c r="G78" s="577"/>
      <c r="H78" s="17"/>
      <c r="I78" s="18"/>
      <c r="J78" s="19"/>
      <c r="K78" s="19"/>
      <c r="L78" s="20"/>
    </row>
    <row r="79" spans="1:12" ht="18" customHeight="1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8" customHeight="1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8" customHeight="1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8" customHeight="1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8" customHeight="1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8" customHeight="1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8" customHeight="1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8" customHeight="1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8" customHeight="1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</sheetData>
  <sheetProtection algorithmName="SHA-512" hashValue="zTGZ8AJ3lJc38j9OvrYDM7xADusi+nSAR5URDMRnQ5gfHi1FkYKS9C4CMNBOEm5h/VFfOyyMaRg58TvQ/P5xTw==" saltValue="1eTbn8CGwtVrmomjZW5L/Q==" spinCount="100000" sheet="1" formatCells="0" formatColumns="0" formatRows="0" insertColumns="0" insertRows="0" insertHyperlinks="0" deleteColumns="0" deleteRows="0" sort="0" autoFilter="0" pivotTables="0"/>
  <mergeCells count="59">
    <mergeCell ref="I1:L7"/>
    <mergeCell ref="C4:H4"/>
    <mergeCell ref="C5:H5"/>
    <mergeCell ref="C6:H6"/>
    <mergeCell ref="C7:G7"/>
    <mergeCell ref="C2:H2"/>
    <mergeCell ref="C3:H3"/>
    <mergeCell ref="M8:N10"/>
    <mergeCell ref="B10:G10"/>
    <mergeCell ref="I10:L10"/>
    <mergeCell ref="I11:L11"/>
    <mergeCell ref="M11:N12"/>
    <mergeCell ref="C12:D12"/>
    <mergeCell ref="I12:L12"/>
    <mergeCell ref="I8:L9"/>
    <mergeCell ref="E12:F12"/>
    <mergeCell ref="M13:M14"/>
    <mergeCell ref="I14:L14"/>
    <mergeCell ref="I15:L15"/>
    <mergeCell ref="I16:L16"/>
    <mergeCell ref="I17:L17"/>
    <mergeCell ref="B75:G75"/>
    <mergeCell ref="B76:G76"/>
    <mergeCell ref="B78:G78"/>
    <mergeCell ref="B72:G72"/>
    <mergeCell ref="I13:L13"/>
    <mergeCell ref="I18:L18"/>
    <mergeCell ref="I20:L20"/>
    <mergeCell ref="C13:D13"/>
    <mergeCell ref="C19:D19"/>
    <mergeCell ref="C14:D14"/>
    <mergeCell ref="C15:D15"/>
    <mergeCell ref="C16:D16"/>
    <mergeCell ref="C17:D17"/>
    <mergeCell ref="C18:D18"/>
    <mergeCell ref="C21:D21"/>
    <mergeCell ref="C22:D22"/>
    <mergeCell ref="B73:G73"/>
    <mergeCell ref="B67:H67"/>
    <mergeCell ref="B68:H68"/>
    <mergeCell ref="B69:H69"/>
    <mergeCell ref="B74:G74"/>
    <mergeCell ref="B61:C61"/>
    <mergeCell ref="B62:G62"/>
    <mergeCell ref="B63:G63"/>
    <mergeCell ref="B65:H65"/>
    <mergeCell ref="B66:H66"/>
    <mergeCell ref="C24:E24"/>
    <mergeCell ref="E13:F13"/>
    <mergeCell ref="E14:F14"/>
    <mergeCell ref="E15:F15"/>
    <mergeCell ref="E16:F16"/>
    <mergeCell ref="E17:F17"/>
    <mergeCell ref="C20:D20"/>
    <mergeCell ref="E18:F18"/>
    <mergeCell ref="E19:F19"/>
    <mergeCell ref="E20:F20"/>
    <mergeCell ref="E21:F21"/>
    <mergeCell ref="E22:F22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69"/>
  <sheetViews>
    <sheetView workbookViewId="0">
      <pane ySplit="11" topLeftCell="A12" activePane="bottomLeft" state="frozen"/>
      <selection pane="bottomLeft"/>
    </sheetView>
  </sheetViews>
  <sheetFormatPr defaultRowHeight="15"/>
  <cols>
    <col min="1" max="1" width="8.85546875" style="5"/>
    <col min="2" max="2" width="24" customWidth="1"/>
    <col min="3" max="3" width="11.7109375" customWidth="1"/>
    <col min="4" max="4" width="6.5703125" customWidth="1"/>
    <col min="5" max="5" width="8" customWidth="1"/>
    <col min="6" max="6" width="11.85546875" bestFit="1" customWidth="1"/>
    <col min="7" max="7" width="9.28515625" customWidth="1"/>
    <col min="15" max="78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4"/>
      <c r="I8" s="694" t="s">
        <v>289</v>
      </c>
      <c r="J8" s="695"/>
      <c r="K8" s="695"/>
      <c r="L8" s="696"/>
      <c r="M8" s="639"/>
      <c r="N8" s="679"/>
    </row>
    <row r="9" spans="1:14" ht="15.75">
      <c r="A9" s="13"/>
      <c r="B9" s="830" t="s">
        <v>1084</v>
      </c>
      <c r="C9" s="830"/>
      <c r="D9" s="830"/>
      <c r="E9" s="830"/>
      <c r="F9" s="830"/>
      <c r="G9" s="830"/>
      <c r="H9" s="14"/>
      <c r="I9" s="697"/>
      <c r="J9" s="698"/>
      <c r="K9" s="698"/>
      <c r="L9" s="699"/>
      <c r="M9" s="639"/>
      <c r="N9" s="679"/>
    </row>
    <row r="10" spans="1:14" ht="15.75" thickBot="1">
      <c r="A10" s="13"/>
      <c r="B10" s="14"/>
      <c r="C10" s="14"/>
      <c r="D10" s="14"/>
      <c r="E10" s="14"/>
      <c r="F10" s="14"/>
      <c r="G10" s="14"/>
      <c r="H10" s="14"/>
      <c r="I10" s="700"/>
      <c r="J10" s="701"/>
      <c r="K10" s="701"/>
      <c r="L10" s="702"/>
      <c r="M10" s="680"/>
      <c r="N10" s="681"/>
    </row>
    <row r="11" spans="1:14">
      <c r="A11" s="13"/>
      <c r="B11" s="136" t="s">
        <v>144</v>
      </c>
      <c r="C11" s="807" t="s">
        <v>0</v>
      </c>
      <c r="D11" s="808"/>
      <c r="E11" s="141" t="s">
        <v>1</v>
      </c>
      <c r="F11" s="805" t="s">
        <v>1850</v>
      </c>
      <c r="G11" s="806"/>
      <c r="H11" s="14"/>
      <c r="I11" s="700"/>
      <c r="J11" s="701"/>
      <c r="K11" s="701"/>
      <c r="L11" s="702"/>
      <c r="M11" s="680"/>
      <c r="N11" s="681"/>
    </row>
    <row r="12" spans="1:14" ht="17.25">
      <c r="A12" s="13"/>
      <c r="B12" s="236" t="s">
        <v>1073</v>
      </c>
      <c r="C12" s="775"/>
      <c r="D12" s="775"/>
      <c r="E12" s="170">
        <v>0.75</v>
      </c>
      <c r="F12" s="912">
        <v>5600</v>
      </c>
      <c r="G12" s="913"/>
      <c r="H12" s="14"/>
      <c r="I12" s="653"/>
      <c r="J12" s="654"/>
      <c r="K12" s="654"/>
      <c r="L12" s="655"/>
      <c r="M12" s="639"/>
      <c r="N12" s="6"/>
    </row>
    <row r="13" spans="1:14" ht="17.25">
      <c r="A13" s="13"/>
      <c r="B13" s="236" t="s">
        <v>1419</v>
      </c>
      <c r="C13" s="775"/>
      <c r="D13" s="775"/>
      <c r="E13" s="170">
        <v>0.75</v>
      </c>
      <c r="F13" s="912">
        <v>5700</v>
      </c>
      <c r="G13" s="913"/>
      <c r="H13" s="14"/>
      <c r="I13" s="130"/>
      <c r="J13" s="131"/>
      <c r="K13" s="131"/>
      <c r="L13" s="132"/>
      <c r="M13" s="639"/>
      <c r="N13" s="6"/>
    </row>
    <row r="14" spans="1:14" ht="17.25">
      <c r="A14" s="13"/>
      <c r="B14" s="236" t="s">
        <v>1074</v>
      </c>
      <c r="C14" s="775"/>
      <c r="D14" s="775"/>
      <c r="E14" s="170">
        <v>0.9</v>
      </c>
      <c r="F14" s="912">
        <v>6100</v>
      </c>
      <c r="G14" s="913"/>
      <c r="H14" s="14"/>
      <c r="I14" s="653"/>
      <c r="J14" s="654"/>
      <c r="K14" s="654"/>
      <c r="L14" s="655"/>
      <c r="M14" s="639"/>
      <c r="N14" s="6"/>
    </row>
    <row r="15" spans="1:14" ht="17.25">
      <c r="A15" s="13"/>
      <c r="B15" s="236" t="s">
        <v>1420</v>
      </c>
      <c r="C15" s="775"/>
      <c r="D15" s="775"/>
      <c r="E15" s="170">
        <v>0.9</v>
      </c>
      <c r="F15" s="912">
        <v>6300</v>
      </c>
      <c r="G15" s="913"/>
      <c r="H15" s="14"/>
      <c r="I15" s="130"/>
      <c r="J15" s="131"/>
      <c r="K15" s="131"/>
      <c r="L15" s="132"/>
      <c r="M15" s="125"/>
      <c r="N15" s="6"/>
    </row>
    <row r="16" spans="1:14" ht="17.25">
      <c r="A16" s="13"/>
      <c r="B16" s="236" t="s">
        <v>1075</v>
      </c>
      <c r="C16" s="775"/>
      <c r="D16" s="775"/>
      <c r="E16" s="170">
        <v>1.175</v>
      </c>
      <c r="F16" s="912">
        <v>7600</v>
      </c>
      <c r="G16" s="913"/>
      <c r="H16" s="14"/>
      <c r="I16" s="653"/>
      <c r="J16" s="654"/>
      <c r="K16" s="654"/>
      <c r="L16" s="655"/>
      <c r="M16" s="6"/>
      <c r="N16" s="6"/>
    </row>
    <row r="17" spans="1:14" ht="17.25">
      <c r="A17" s="13"/>
      <c r="B17" s="236" t="s">
        <v>1421</v>
      </c>
      <c r="C17" s="775"/>
      <c r="D17" s="775"/>
      <c r="E17" s="170">
        <v>1.175</v>
      </c>
      <c r="F17" s="912">
        <v>8100</v>
      </c>
      <c r="G17" s="913"/>
      <c r="H17" s="14"/>
      <c r="I17" s="130"/>
      <c r="J17" s="131"/>
      <c r="K17" s="131"/>
      <c r="L17" s="132"/>
      <c r="M17" s="6"/>
      <c r="N17" s="6"/>
    </row>
    <row r="18" spans="1:14" ht="17.25">
      <c r="A18" s="13"/>
      <c r="B18" s="236" t="s">
        <v>1422</v>
      </c>
      <c r="C18" s="775"/>
      <c r="D18" s="775"/>
      <c r="E18" s="170">
        <v>1.175</v>
      </c>
      <c r="F18" s="912">
        <v>8900</v>
      </c>
      <c r="G18" s="913"/>
      <c r="H18" s="14"/>
      <c r="I18" s="130"/>
      <c r="J18" s="131"/>
      <c r="K18" s="131"/>
      <c r="L18" s="132"/>
      <c r="M18" s="6"/>
      <c r="N18" s="6"/>
    </row>
    <row r="19" spans="1:14" ht="18" thickBot="1">
      <c r="A19" s="13"/>
      <c r="B19" s="237" t="s">
        <v>1076</v>
      </c>
      <c r="C19" s="775"/>
      <c r="D19" s="775"/>
      <c r="E19" s="172">
        <v>1.125</v>
      </c>
      <c r="F19" s="912">
        <v>8900</v>
      </c>
      <c r="G19" s="913"/>
      <c r="H19" s="14"/>
      <c r="I19" s="653"/>
      <c r="J19" s="654"/>
      <c r="K19" s="654"/>
      <c r="L19" s="655"/>
      <c r="M19" s="6"/>
      <c r="N19" s="6"/>
    </row>
    <row r="20" spans="1:14">
      <c r="A20" s="50"/>
      <c r="B20" s="51"/>
      <c r="C20" s="51"/>
      <c r="D20" s="52"/>
      <c r="E20" s="53"/>
      <c r="F20" s="663"/>
      <c r="G20" s="663"/>
      <c r="H20" s="14"/>
      <c r="I20" s="653"/>
      <c r="J20" s="654"/>
      <c r="K20" s="654"/>
      <c r="L20" s="655"/>
      <c r="M20" s="6"/>
      <c r="N20" s="6"/>
    </row>
    <row r="21" spans="1:14" ht="15.75">
      <c r="A21" s="666" t="s">
        <v>1085</v>
      </c>
      <c r="B21" s="666"/>
      <c r="C21" s="666"/>
      <c r="D21" s="666"/>
      <c r="E21" s="666"/>
      <c r="F21" s="666"/>
      <c r="G21" s="666"/>
      <c r="H21" s="914"/>
      <c r="I21" s="653"/>
      <c r="J21" s="654"/>
      <c r="K21" s="654"/>
      <c r="L21" s="655"/>
      <c r="M21" s="6"/>
      <c r="N21" s="6"/>
    </row>
    <row r="22" spans="1:14" ht="15.75" thickBot="1">
      <c r="A22" s="50"/>
      <c r="B22" s="51"/>
      <c r="C22" s="51"/>
      <c r="D22" s="52"/>
      <c r="E22" s="53"/>
      <c r="F22" s="663"/>
      <c r="G22" s="663"/>
      <c r="H22" s="14"/>
      <c r="I22" s="653"/>
      <c r="J22" s="654"/>
      <c r="K22" s="654"/>
      <c r="L22" s="655"/>
      <c r="M22" s="6"/>
      <c r="N22" s="6"/>
    </row>
    <row r="23" spans="1:14" ht="15.75" thickBot="1">
      <c r="A23" s="13"/>
      <c r="B23" s="71" t="s">
        <v>144</v>
      </c>
      <c r="C23" s="704" t="s">
        <v>0</v>
      </c>
      <c r="D23" s="705"/>
      <c r="E23" s="72" t="s">
        <v>1</v>
      </c>
      <c r="F23" s="664" t="s">
        <v>1850</v>
      </c>
      <c r="G23" s="665"/>
      <c r="H23" s="14"/>
      <c r="I23" s="653"/>
      <c r="J23" s="654"/>
      <c r="K23" s="654"/>
      <c r="L23" s="655"/>
      <c r="M23" s="6"/>
      <c r="N23" s="6"/>
    </row>
    <row r="24" spans="1:14" ht="17.25">
      <c r="A24" s="13"/>
      <c r="B24" s="177" t="s">
        <v>1077</v>
      </c>
      <c r="C24" s="777" t="s">
        <v>1078</v>
      </c>
      <c r="D24" s="778"/>
      <c r="E24" s="168">
        <v>0.25</v>
      </c>
      <c r="F24" s="912">
        <v>1700</v>
      </c>
      <c r="G24" s="913"/>
      <c r="H24" s="14"/>
      <c r="I24" s="653"/>
      <c r="J24" s="654"/>
      <c r="K24" s="654"/>
      <c r="L24" s="655"/>
      <c r="M24" s="6"/>
      <c r="N24" s="6"/>
    </row>
    <row r="25" spans="1:14" ht="17.25">
      <c r="A25" s="13"/>
      <c r="B25" s="178" t="s">
        <v>1079</v>
      </c>
      <c r="C25" s="788" t="s">
        <v>1078</v>
      </c>
      <c r="D25" s="789"/>
      <c r="E25" s="170">
        <v>0.25</v>
      </c>
      <c r="F25" s="912">
        <v>1950</v>
      </c>
      <c r="G25" s="913"/>
      <c r="H25" s="14"/>
      <c r="I25" s="653"/>
      <c r="J25" s="654"/>
      <c r="K25" s="654"/>
      <c r="L25" s="655"/>
      <c r="M25" s="6"/>
      <c r="N25" s="6"/>
    </row>
    <row r="26" spans="1:14" ht="17.25">
      <c r="A26" s="13"/>
      <c r="B26" s="178" t="s">
        <v>1080</v>
      </c>
      <c r="C26" s="788" t="s">
        <v>1078</v>
      </c>
      <c r="D26" s="789"/>
      <c r="E26" s="170">
        <v>0.25</v>
      </c>
      <c r="F26" s="912">
        <v>2200</v>
      </c>
      <c r="G26" s="913"/>
      <c r="H26" s="14"/>
      <c r="I26" s="653"/>
      <c r="J26" s="654"/>
      <c r="K26" s="654"/>
      <c r="L26" s="655"/>
      <c r="M26" s="6"/>
      <c r="N26" s="6"/>
    </row>
    <row r="27" spans="1:14" ht="17.25">
      <c r="A27" s="13"/>
      <c r="B27" s="241" t="s">
        <v>1081</v>
      </c>
      <c r="C27" s="788" t="s">
        <v>1082</v>
      </c>
      <c r="D27" s="789"/>
      <c r="E27" s="229">
        <v>0.32500000000000001</v>
      </c>
      <c r="F27" s="912">
        <v>2850</v>
      </c>
      <c r="G27" s="913"/>
      <c r="H27" s="14"/>
      <c r="I27" s="653"/>
      <c r="J27" s="654"/>
      <c r="K27" s="654"/>
      <c r="L27" s="655"/>
      <c r="M27" s="6"/>
      <c r="N27" s="6"/>
    </row>
    <row r="28" spans="1:14" ht="18" thickBot="1">
      <c r="A28" s="13"/>
      <c r="B28" s="179" t="s">
        <v>1083</v>
      </c>
      <c r="C28" s="797" t="s">
        <v>1082</v>
      </c>
      <c r="D28" s="798"/>
      <c r="E28" s="182">
        <v>0.32500000000000001</v>
      </c>
      <c r="F28" s="912">
        <v>2850</v>
      </c>
      <c r="G28" s="913"/>
      <c r="H28" s="14"/>
      <c r="I28" s="653"/>
      <c r="J28" s="654"/>
      <c r="K28" s="654"/>
      <c r="L28" s="655"/>
      <c r="M28" s="6"/>
      <c r="N28" s="6"/>
    </row>
    <row r="29" spans="1:14" ht="17.25">
      <c r="A29" s="13"/>
      <c r="B29" s="95"/>
      <c r="C29" s="75"/>
      <c r="D29" s="52"/>
      <c r="E29" s="95"/>
      <c r="F29" s="95"/>
      <c r="G29" s="95"/>
      <c r="H29" s="14"/>
      <c r="I29" s="64"/>
      <c r="J29" s="65"/>
      <c r="K29" s="65"/>
      <c r="L29" s="66"/>
      <c r="M29" s="6"/>
      <c r="N29" s="6"/>
    </row>
    <row r="30" spans="1:14">
      <c r="A30" s="13"/>
      <c r="B30" s="14"/>
      <c r="C30" s="14"/>
      <c r="D30" s="14"/>
      <c r="E30" s="14"/>
      <c r="F30" s="14"/>
      <c r="G30" s="14"/>
      <c r="H30" s="14"/>
      <c r="I30" s="68"/>
      <c r="J30" s="69"/>
      <c r="K30" s="69"/>
      <c r="L30" s="70"/>
      <c r="M30" s="6"/>
      <c r="N30" s="6"/>
    </row>
    <row r="31" spans="1:14">
      <c r="A31" s="13"/>
      <c r="B31" s="67" t="s">
        <v>302</v>
      </c>
      <c r="C31" s="67"/>
      <c r="D31" s="67"/>
      <c r="E31" s="67"/>
      <c r="F31" s="67"/>
      <c r="G31" s="67"/>
      <c r="H31" s="14"/>
      <c r="I31" s="68"/>
      <c r="J31" s="69"/>
      <c r="K31" s="69"/>
      <c r="L31" s="70"/>
      <c r="M31" s="6"/>
      <c r="N31" s="6"/>
    </row>
    <row r="32" spans="1:14">
      <c r="A32" s="13"/>
      <c r="B32" s="67" t="s">
        <v>303</v>
      </c>
      <c r="C32" s="67"/>
      <c r="D32" s="67"/>
      <c r="E32" s="67"/>
      <c r="F32" s="67"/>
      <c r="G32" s="67"/>
      <c r="H32" s="14"/>
      <c r="I32" s="68"/>
      <c r="J32" s="69"/>
      <c r="K32" s="69"/>
      <c r="L32" s="70"/>
      <c r="M32" s="6"/>
      <c r="N32" s="6"/>
    </row>
    <row r="33" spans="1:14">
      <c r="A33" s="13"/>
      <c r="B33" s="67" t="s">
        <v>305</v>
      </c>
      <c r="C33" s="67"/>
      <c r="D33" s="67"/>
      <c r="E33" s="67"/>
      <c r="F33" s="67"/>
      <c r="G33" s="67"/>
      <c r="H33" s="14"/>
      <c r="I33" s="68"/>
      <c r="J33" s="69"/>
      <c r="K33" s="69"/>
      <c r="L33" s="70"/>
      <c r="M33" s="6"/>
      <c r="N33" s="6"/>
    </row>
    <row r="34" spans="1:14">
      <c r="A34" s="13"/>
      <c r="B34" s="67"/>
      <c r="C34" s="67"/>
      <c r="D34" s="67"/>
      <c r="E34" s="67"/>
      <c r="F34" s="67"/>
      <c r="G34" s="67"/>
      <c r="H34" s="14"/>
      <c r="I34" s="68"/>
      <c r="J34" s="69"/>
      <c r="K34" s="69"/>
      <c r="L34" s="70"/>
      <c r="M34" s="6"/>
      <c r="N34" s="6"/>
    </row>
    <row r="35" spans="1:14">
      <c r="A35" s="13"/>
      <c r="B35" s="686" t="s">
        <v>306</v>
      </c>
      <c r="C35" s="686"/>
      <c r="D35" s="686"/>
      <c r="E35" s="686"/>
      <c r="F35" s="686"/>
      <c r="G35" s="686"/>
      <c r="H35" s="14"/>
      <c r="I35" s="68"/>
      <c r="J35" s="69"/>
      <c r="K35" s="69"/>
      <c r="L35" s="70"/>
      <c r="M35" s="6"/>
      <c r="N35" s="6"/>
    </row>
    <row r="36" spans="1:14">
      <c r="A36" s="13"/>
      <c r="B36" s="686" t="s">
        <v>307</v>
      </c>
      <c r="C36" s="686"/>
      <c r="D36" s="686"/>
      <c r="E36" s="686"/>
      <c r="F36" s="686"/>
      <c r="G36" s="686"/>
      <c r="H36" s="14"/>
      <c r="I36" s="68"/>
      <c r="J36" s="69"/>
      <c r="K36" s="69"/>
      <c r="L36" s="70"/>
      <c r="M36" s="6"/>
      <c r="N36" s="6"/>
    </row>
    <row r="37" spans="1:14">
      <c r="A37" s="13"/>
      <c r="B37" s="686" t="s">
        <v>1087</v>
      </c>
      <c r="C37" s="686"/>
      <c r="D37" s="686"/>
      <c r="E37" s="686"/>
      <c r="F37" s="686"/>
      <c r="G37" s="686"/>
      <c r="H37" s="14"/>
      <c r="I37" s="68"/>
      <c r="J37" s="69"/>
      <c r="K37" s="69"/>
      <c r="L37" s="70"/>
      <c r="M37" s="6"/>
      <c r="N37" s="6"/>
    </row>
    <row r="38" spans="1:14">
      <c r="A38" s="13"/>
      <c r="B38" s="687" t="s">
        <v>1086</v>
      </c>
      <c r="C38" s="687"/>
      <c r="D38" s="687"/>
      <c r="E38" s="687"/>
      <c r="F38" s="687"/>
      <c r="G38" s="687"/>
      <c r="H38" s="14"/>
      <c r="I38" s="68"/>
      <c r="J38" s="69"/>
      <c r="K38" s="69"/>
      <c r="L38" s="70"/>
      <c r="M38" s="6"/>
      <c r="N38" s="6"/>
    </row>
    <row r="39" spans="1:14">
      <c r="A39" s="13"/>
      <c r="B39" s="687" t="s">
        <v>310</v>
      </c>
      <c r="C39" s="687"/>
      <c r="D39" s="687"/>
      <c r="E39" s="687"/>
      <c r="F39" s="687"/>
      <c r="G39" s="687"/>
      <c r="H39" s="14"/>
      <c r="I39" s="68"/>
      <c r="J39" s="69"/>
      <c r="K39" s="69"/>
      <c r="L39" s="70"/>
      <c r="M39" s="6"/>
      <c r="N39" s="6"/>
    </row>
    <row r="40" spans="1:14">
      <c r="A40" s="13"/>
      <c r="B40" s="14"/>
      <c r="C40" s="14"/>
      <c r="D40" s="14"/>
      <c r="E40" s="14"/>
      <c r="F40" s="14"/>
      <c r="G40" s="14"/>
      <c r="H40" s="14"/>
      <c r="I40" s="68"/>
      <c r="J40" s="69"/>
      <c r="K40" s="69"/>
      <c r="L40" s="70"/>
      <c r="M40" s="6"/>
      <c r="N40" s="6"/>
    </row>
    <row r="41" spans="1:14">
      <c r="A41" s="13"/>
      <c r="B41" s="14"/>
      <c r="C41" s="14"/>
      <c r="D41" s="14"/>
      <c r="E41" s="14"/>
      <c r="F41" s="14"/>
      <c r="G41" s="14"/>
      <c r="H41" s="14"/>
      <c r="I41" s="68"/>
      <c r="J41" s="69"/>
      <c r="K41" s="69"/>
      <c r="L41" s="70"/>
      <c r="M41" s="6"/>
      <c r="N41" s="6"/>
    </row>
    <row r="42" spans="1:14">
      <c r="A42" s="13"/>
      <c r="B42" s="635" t="s">
        <v>311</v>
      </c>
      <c r="C42" s="635"/>
      <c r="D42" s="635"/>
      <c r="E42" s="635"/>
      <c r="F42" s="635"/>
      <c r="G42" s="635"/>
      <c r="H42" s="14"/>
      <c r="I42" s="68"/>
      <c r="J42" s="69"/>
      <c r="K42" s="69"/>
      <c r="L42" s="70"/>
      <c r="M42" s="6"/>
      <c r="N42" s="6"/>
    </row>
    <row r="43" spans="1:14">
      <c r="A43" s="13"/>
      <c r="B43" s="635" t="s">
        <v>312</v>
      </c>
      <c r="C43" s="635"/>
      <c r="D43" s="635"/>
      <c r="E43" s="635"/>
      <c r="F43" s="635"/>
      <c r="G43" s="635"/>
      <c r="H43" s="14"/>
      <c r="I43" s="68"/>
      <c r="J43" s="69"/>
      <c r="K43" s="69"/>
      <c r="L43" s="70"/>
      <c r="M43" s="6"/>
      <c r="N43" s="6"/>
    </row>
    <row r="44" spans="1:14">
      <c r="A44" s="13"/>
      <c r="B44" s="635" t="s">
        <v>313</v>
      </c>
      <c r="C44" s="635"/>
      <c r="D44" s="635"/>
      <c r="E44" s="635"/>
      <c r="F44" s="635"/>
      <c r="G44" s="635"/>
      <c r="H44" s="14"/>
      <c r="I44" s="68"/>
      <c r="J44" s="69"/>
      <c r="K44" s="69"/>
      <c r="L44" s="70"/>
      <c r="M44" s="6"/>
      <c r="N44" s="6"/>
    </row>
    <row r="45" spans="1:14">
      <c r="A45" s="13"/>
      <c r="B45" s="579" t="s">
        <v>1327</v>
      </c>
      <c r="C45" s="579"/>
      <c r="D45" s="579"/>
      <c r="E45" s="579"/>
      <c r="F45" s="579"/>
      <c r="G45" s="579"/>
      <c r="H45" s="14"/>
      <c r="I45" s="68"/>
      <c r="J45" s="69"/>
      <c r="K45" s="69"/>
      <c r="L45" s="70"/>
      <c r="M45" s="6"/>
      <c r="N45" s="6"/>
    </row>
    <row r="46" spans="1:14">
      <c r="A46" s="13"/>
      <c r="B46" s="579"/>
      <c r="C46" s="579"/>
      <c r="D46" s="579"/>
      <c r="E46" s="579"/>
      <c r="F46" s="579"/>
      <c r="G46" s="579"/>
      <c r="H46" s="14"/>
      <c r="I46" s="68"/>
      <c r="J46" s="69"/>
      <c r="K46" s="69"/>
      <c r="L46" s="70"/>
      <c r="M46" s="6"/>
      <c r="N46" s="6"/>
    </row>
    <row r="47" spans="1:14">
      <c r="A47" s="13"/>
      <c r="B47" s="63"/>
      <c r="C47" s="63"/>
      <c r="D47" s="63"/>
      <c r="E47" s="63"/>
      <c r="F47" s="63"/>
      <c r="G47" s="63"/>
      <c r="H47" s="14"/>
      <c r="I47" s="68"/>
      <c r="J47" s="69"/>
      <c r="K47" s="69"/>
      <c r="L47" s="70"/>
      <c r="M47" s="6"/>
      <c r="N47" s="6"/>
    </row>
    <row r="48" spans="1:14" ht="15.75" thickBot="1">
      <c r="A48" s="15"/>
      <c r="B48" s="577"/>
      <c r="C48" s="577"/>
      <c r="D48" s="577"/>
      <c r="E48" s="577"/>
      <c r="F48" s="577"/>
      <c r="G48" s="577"/>
      <c r="H48" s="16"/>
      <c r="I48" s="18"/>
      <c r="J48" s="19"/>
      <c r="K48" s="19"/>
      <c r="L48" s="20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</sheetData>
  <sheetProtection algorithmName="SHA-512" hashValue="Yozi9jCVmFUTNdPSNgIW9PDcgjG6gBSxLTec1pXEun4Y23Fd2kdVcL/OpR8wRscbI6vY3MwdcUiarnWK7zvAkw==" saltValue="5DhlkWMn+U8Dg41Pr8ayRQ==" spinCount="100000" sheet="1" formatCells="0" formatColumns="0" formatRows="0" insertColumns="0" insertRows="0" insertHyperlinks="0" deleteColumns="0" deleteRows="0" sort="0" autoFilter="0" pivotTables="0"/>
  <mergeCells count="71">
    <mergeCell ref="I1:L7"/>
    <mergeCell ref="C4:H4"/>
    <mergeCell ref="C5:H5"/>
    <mergeCell ref="C6:H6"/>
    <mergeCell ref="C7:G7"/>
    <mergeCell ref="C2:H2"/>
    <mergeCell ref="C3:H3"/>
    <mergeCell ref="M8:N9"/>
    <mergeCell ref="B9:G9"/>
    <mergeCell ref="I10:L10"/>
    <mergeCell ref="M10:N11"/>
    <mergeCell ref="F11:G11"/>
    <mergeCell ref="I11:L11"/>
    <mergeCell ref="C11:D11"/>
    <mergeCell ref="I8:L9"/>
    <mergeCell ref="I12:L12"/>
    <mergeCell ref="M12:M14"/>
    <mergeCell ref="F14:G14"/>
    <mergeCell ref="I14:L14"/>
    <mergeCell ref="F12:G12"/>
    <mergeCell ref="F13:G13"/>
    <mergeCell ref="F15:G15"/>
    <mergeCell ref="I16:L16"/>
    <mergeCell ref="F19:G19"/>
    <mergeCell ref="I19:L19"/>
    <mergeCell ref="F20:G20"/>
    <mergeCell ref="I20:L20"/>
    <mergeCell ref="F16:G16"/>
    <mergeCell ref="F17:G17"/>
    <mergeCell ref="F18:G18"/>
    <mergeCell ref="I21:L21"/>
    <mergeCell ref="F22:G22"/>
    <mergeCell ref="I22:L22"/>
    <mergeCell ref="F23:G23"/>
    <mergeCell ref="I23:L23"/>
    <mergeCell ref="A21:H21"/>
    <mergeCell ref="C23:D23"/>
    <mergeCell ref="I27:L27"/>
    <mergeCell ref="F28:G28"/>
    <mergeCell ref="I28:L28"/>
    <mergeCell ref="F24:G24"/>
    <mergeCell ref="I24:L24"/>
    <mergeCell ref="F25:G25"/>
    <mergeCell ref="I25:L25"/>
    <mergeCell ref="F26:G26"/>
    <mergeCell ref="I26:L26"/>
    <mergeCell ref="F27:G27"/>
    <mergeCell ref="B46:G46"/>
    <mergeCell ref="B48:G48"/>
    <mergeCell ref="B35:G35"/>
    <mergeCell ref="B36:G36"/>
    <mergeCell ref="B37:G37"/>
    <mergeCell ref="B38:G38"/>
    <mergeCell ref="B39:G39"/>
    <mergeCell ref="B42:G42"/>
    <mergeCell ref="B43:G43"/>
    <mergeCell ref="B44:G44"/>
    <mergeCell ref="B45:G45"/>
    <mergeCell ref="C24:D24"/>
    <mergeCell ref="C25:D25"/>
    <mergeCell ref="C26:D26"/>
    <mergeCell ref="C27:D27"/>
    <mergeCell ref="C28:D28"/>
    <mergeCell ref="C12:D12"/>
    <mergeCell ref="C14:D14"/>
    <mergeCell ref="C16:D16"/>
    <mergeCell ref="C19:D19"/>
    <mergeCell ref="C17:D17"/>
    <mergeCell ref="C13:D13"/>
    <mergeCell ref="C15:D15"/>
    <mergeCell ref="C18:D18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24"/>
  <sheetViews>
    <sheetView workbookViewId="0">
      <selection activeCell="B11" sqref="B11:G11"/>
    </sheetView>
  </sheetViews>
  <sheetFormatPr defaultRowHeight="15"/>
  <cols>
    <col min="1" max="1" width="3.85546875" style="5" customWidth="1"/>
    <col min="2" max="2" width="36.140625" bestFit="1" customWidth="1"/>
    <col min="3" max="3" width="7.5703125" customWidth="1"/>
    <col min="4" max="4" width="8.140625" customWidth="1"/>
    <col min="5" max="5" width="14.140625" customWidth="1"/>
    <col min="6" max="6" width="14.7109375" customWidth="1"/>
    <col min="15" max="84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22.5" customHeight="1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918" t="s">
        <v>289</v>
      </c>
      <c r="J8" s="919"/>
      <c r="K8" s="919"/>
      <c r="L8" s="920"/>
      <c r="M8" s="639"/>
      <c r="N8" s="679"/>
    </row>
    <row r="9" spans="1:14" ht="15.75" customHeight="1">
      <c r="A9" s="10"/>
      <c r="B9" s="917"/>
      <c r="C9" s="917"/>
      <c r="D9" s="917"/>
      <c r="E9" s="917"/>
      <c r="F9" s="917"/>
      <c r="G9" s="917"/>
      <c r="H9" s="12"/>
      <c r="I9" s="209"/>
      <c r="J9" s="210"/>
      <c r="K9" s="210"/>
      <c r="L9" s="211"/>
      <c r="M9" s="639"/>
      <c r="N9" s="679"/>
    </row>
    <row r="10" spans="1:14" ht="11.25" customHeight="1">
      <c r="A10" s="10"/>
      <c r="B10" s="11"/>
      <c r="C10" s="11"/>
      <c r="D10" s="11"/>
      <c r="E10" s="11"/>
      <c r="F10" s="11"/>
      <c r="G10" s="11"/>
      <c r="H10" s="12"/>
      <c r="I10" s="209"/>
      <c r="J10" s="210"/>
      <c r="K10" s="210"/>
      <c r="L10" s="211"/>
      <c r="M10" s="639"/>
      <c r="N10" s="679"/>
    </row>
    <row r="11" spans="1:14" ht="18.75">
      <c r="A11" s="13"/>
      <c r="B11" s="879" t="s">
        <v>2073</v>
      </c>
      <c r="C11" s="879"/>
      <c r="D11" s="879"/>
      <c r="E11" s="879"/>
      <c r="F11" s="879"/>
      <c r="G11" s="879"/>
      <c r="H11" s="12"/>
      <c r="I11" s="700"/>
      <c r="J11" s="701"/>
      <c r="K11" s="701"/>
      <c r="L11" s="702"/>
      <c r="M11" s="639"/>
      <c r="N11" s="679"/>
    </row>
    <row r="12" spans="1:14" ht="12.75" customHeight="1" thickBot="1">
      <c r="A12" s="13"/>
      <c r="B12" s="14"/>
      <c r="C12" s="14"/>
      <c r="D12" s="14"/>
      <c r="E12" s="14"/>
      <c r="F12" s="14"/>
      <c r="G12" s="14"/>
      <c r="H12" s="12"/>
      <c r="I12" s="700"/>
      <c r="J12" s="701"/>
      <c r="K12" s="701"/>
      <c r="L12" s="702"/>
      <c r="M12" s="680"/>
      <c r="N12" s="681"/>
    </row>
    <row r="13" spans="1:14" ht="15.75" thickBot="1">
      <c r="A13" s="13"/>
      <c r="B13" s="136" t="s">
        <v>144</v>
      </c>
      <c r="C13" s="807" t="s">
        <v>0</v>
      </c>
      <c r="D13" s="808"/>
      <c r="E13" s="141" t="s">
        <v>1</v>
      </c>
      <c r="F13" s="805" t="s">
        <v>1850</v>
      </c>
      <c r="G13" s="806"/>
      <c r="H13" s="12"/>
      <c r="I13" s="700"/>
      <c r="J13" s="701"/>
      <c r="K13" s="701"/>
      <c r="L13" s="702"/>
      <c r="M13" s="680"/>
      <c r="N13" s="681"/>
    </row>
    <row r="14" spans="1:14" ht="17.25">
      <c r="A14" s="13"/>
      <c r="B14" s="1015" t="s">
        <v>2074</v>
      </c>
      <c r="C14" s="1016"/>
      <c r="D14" s="1017"/>
      <c r="E14" s="253">
        <v>1.35</v>
      </c>
      <c r="F14" s="937">
        <v>7100</v>
      </c>
      <c r="G14" s="938"/>
      <c r="H14" s="12"/>
      <c r="I14" s="694" t="s">
        <v>289</v>
      </c>
      <c r="J14" s="695"/>
      <c r="K14" s="695"/>
      <c r="L14" s="696"/>
      <c r="M14" s="639"/>
      <c r="N14" s="6"/>
    </row>
    <row r="15" spans="1:14" ht="17.25">
      <c r="A15" s="13"/>
      <c r="B15" s="1015" t="s">
        <v>2075</v>
      </c>
      <c r="C15" s="1016"/>
      <c r="D15" s="1017"/>
      <c r="E15" s="253">
        <v>1.45</v>
      </c>
      <c r="F15" s="937">
        <v>7700</v>
      </c>
      <c r="G15" s="938"/>
      <c r="H15" s="12"/>
      <c r="I15" s="697"/>
      <c r="J15" s="698"/>
      <c r="K15" s="698"/>
      <c r="L15" s="699"/>
      <c r="M15" s="639"/>
      <c r="N15" s="6"/>
    </row>
    <row r="16" spans="1:14" ht="17.25">
      <c r="A16" s="13"/>
      <c r="B16" s="1015" t="s">
        <v>2076</v>
      </c>
      <c r="C16" s="1016"/>
      <c r="D16" s="1017"/>
      <c r="E16" s="253">
        <v>1.5249999999999999</v>
      </c>
      <c r="F16" s="937">
        <v>7800</v>
      </c>
      <c r="G16" s="938"/>
      <c r="H16" s="12"/>
      <c r="I16" s="653"/>
      <c r="J16" s="654"/>
      <c r="K16" s="654"/>
      <c r="L16" s="655"/>
      <c r="M16" s="6"/>
      <c r="N16" s="6"/>
    </row>
    <row r="17" spans="1:84" ht="17.25">
      <c r="A17" s="13"/>
      <c r="B17" s="1015" t="s">
        <v>2077</v>
      </c>
      <c r="C17" s="1016"/>
      <c r="D17" s="1017"/>
      <c r="E17" s="253">
        <v>1.7250000000000001</v>
      </c>
      <c r="F17" s="937">
        <v>9600</v>
      </c>
      <c r="G17" s="938"/>
      <c r="H17" s="12"/>
      <c r="I17" s="653"/>
      <c r="J17" s="654"/>
      <c r="K17" s="654"/>
      <c r="L17" s="655"/>
      <c r="M17" s="6"/>
      <c r="N17" s="6"/>
    </row>
    <row r="18" spans="1:84" s="283" customFormat="1" ht="17.25">
      <c r="A18" s="13"/>
      <c r="B18" s="1015" t="s">
        <v>2078</v>
      </c>
      <c r="C18" s="1016"/>
      <c r="D18" s="1017"/>
      <c r="E18" s="253">
        <v>1.5</v>
      </c>
      <c r="F18" s="937">
        <v>8100</v>
      </c>
      <c r="G18" s="938"/>
      <c r="H18" s="12"/>
      <c r="I18" s="277"/>
      <c r="J18" s="278"/>
      <c r="K18" s="278"/>
      <c r="L18" s="27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7.25">
      <c r="A19" s="13"/>
      <c r="B19" s="1015" t="s">
        <v>2079</v>
      </c>
      <c r="C19" s="1016"/>
      <c r="D19" s="1017"/>
      <c r="E19" s="253">
        <v>1.7250000000000001</v>
      </c>
      <c r="F19" s="937">
        <v>9000</v>
      </c>
      <c r="G19" s="938"/>
      <c r="H19" s="12"/>
      <c r="I19" s="653"/>
      <c r="J19" s="654"/>
      <c r="K19" s="654"/>
      <c r="L19" s="655"/>
      <c r="M19" s="6"/>
      <c r="N19" s="6"/>
    </row>
    <row r="20" spans="1:84">
      <c r="A20" s="13"/>
      <c r="B20" s="14"/>
      <c r="C20" s="14"/>
      <c r="D20" s="14"/>
      <c r="E20" s="14"/>
      <c r="F20" s="14"/>
      <c r="G20" s="14"/>
      <c r="H20" s="12"/>
      <c r="I20" s="68"/>
      <c r="J20" s="69"/>
      <c r="K20" s="69"/>
      <c r="L20" s="70"/>
      <c r="M20" s="6"/>
      <c r="N20" s="6"/>
    </row>
    <row r="21" spans="1:84" s="504" customFormat="1" ht="18.75">
      <c r="A21" s="13"/>
      <c r="B21" s="879" t="s">
        <v>2080</v>
      </c>
      <c r="C21" s="879"/>
      <c r="D21" s="879"/>
      <c r="E21" s="879"/>
      <c r="F21" s="879"/>
      <c r="G21" s="879"/>
      <c r="H21" s="12"/>
      <c r="I21" s="501"/>
      <c r="J21" s="502"/>
      <c r="K21" s="502"/>
      <c r="L21" s="50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</row>
    <row r="22" spans="1:84" s="504" customFormat="1" ht="15.75" thickBot="1">
      <c r="A22" s="13"/>
      <c r="B22" s="14"/>
      <c r="C22" s="14"/>
      <c r="D22" s="14"/>
      <c r="E22" s="14"/>
      <c r="F22" s="14"/>
      <c r="G22" s="14"/>
      <c r="H22" s="12"/>
      <c r="I22" s="501"/>
      <c r="J22" s="502"/>
      <c r="K22" s="502"/>
      <c r="L22" s="50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</row>
    <row r="23" spans="1:84" s="504" customFormat="1">
      <c r="A23" s="13"/>
      <c r="B23" s="505" t="s">
        <v>144</v>
      </c>
      <c r="C23" s="807" t="s">
        <v>0</v>
      </c>
      <c r="D23" s="808"/>
      <c r="E23" s="506" t="s">
        <v>1</v>
      </c>
      <c r="F23" s="805" t="s">
        <v>1850</v>
      </c>
      <c r="G23" s="806"/>
      <c r="H23" s="12"/>
      <c r="I23" s="501"/>
      <c r="J23" s="502"/>
      <c r="K23" s="502"/>
      <c r="L23" s="50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</row>
    <row r="24" spans="1:84" s="504" customFormat="1" ht="17.25">
      <c r="A24" s="13"/>
      <c r="B24" s="1015" t="s">
        <v>2081</v>
      </c>
      <c r="C24" s="1016"/>
      <c r="D24" s="1017"/>
      <c r="E24" s="253">
        <v>0.93</v>
      </c>
      <c r="F24" s="937">
        <v>5900</v>
      </c>
      <c r="G24" s="938"/>
      <c r="H24" s="12"/>
      <c r="I24" s="501"/>
      <c r="J24" s="502"/>
      <c r="K24" s="502"/>
      <c r="L24" s="50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s="504" customFormat="1" ht="17.25">
      <c r="A25" s="13"/>
      <c r="B25" s="1015" t="s">
        <v>2128</v>
      </c>
      <c r="C25" s="1016"/>
      <c r="D25" s="1017"/>
      <c r="E25" s="253">
        <v>1.175</v>
      </c>
      <c r="F25" s="937">
        <v>7300</v>
      </c>
      <c r="G25" s="938"/>
      <c r="H25" s="12"/>
      <c r="I25" s="501"/>
      <c r="J25" s="502"/>
      <c r="K25" s="502"/>
      <c r="L25" s="503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s="504" customFormat="1" ht="17.25">
      <c r="A26" s="13"/>
      <c r="B26" s="1015" t="s">
        <v>2082</v>
      </c>
      <c r="C26" s="1016"/>
      <c r="D26" s="1017"/>
      <c r="E26" s="253">
        <v>1.175</v>
      </c>
      <c r="F26" s="937">
        <v>7000</v>
      </c>
      <c r="G26" s="938"/>
      <c r="H26" s="12"/>
      <c r="I26" s="501"/>
      <c r="J26" s="502"/>
      <c r="K26" s="502"/>
      <c r="L26" s="503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s="504" customFormat="1" ht="17.25">
      <c r="A27" s="13"/>
      <c r="B27" s="1015" t="s">
        <v>2124</v>
      </c>
      <c r="C27" s="1016"/>
      <c r="D27" s="1017"/>
      <c r="E27" s="253">
        <v>1.325</v>
      </c>
      <c r="F27" s="937">
        <v>7100</v>
      </c>
      <c r="G27" s="938"/>
      <c r="H27" s="12"/>
      <c r="I27" s="501"/>
      <c r="J27" s="502"/>
      <c r="K27" s="502"/>
      <c r="L27" s="503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s="504" customFormat="1" ht="17.25">
      <c r="A28" s="13"/>
      <c r="B28" s="1015" t="s">
        <v>2083</v>
      </c>
      <c r="C28" s="1016"/>
      <c r="D28" s="1017"/>
      <c r="E28" s="253">
        <v>1.45</v>
      </c>
      <c r="F28" s="937">
        <v>7700</v>
      </c>
      <c r="G28" s="938"/>
      <c r="H28" s="12"/>
      <c r="I28" s="501"/>
      <c r="J28" s="502"/>
      <c r="K28" s="502"/>
      <c r="L28" s="503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s="504" customFormat="1" ht="17.25">
      <c r="A29" s="13"/>
      <c r="B29" s="1015" t="s">
        <v>2125</v>
      </c>
      <c r="C29" s="1016"/>
      <c r="D29" s="1017"/>
      <c r="E29" s="253">
        <v>1.5249999999999999</v>
      </c>
      <c r="F29" s="937">
        <v>7850</v>
      </c>
      <c r="G29" s="938"/>
      <c r="H29" s="12"/>
      <c r="I29" s="501"/>
      <c r="J29" s="502"/>
      <c r="K29" s="502"/>
      <c r="L29" s="503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s="504" customFormat="1" ht="17.25">
      <c r="A30" s="13"/>
      <c r="B30" s="1015" t="s">
        <v>2084</v>
      </c>
      <c r="C30" s="1016"/>
      <c r="D30" s="1017"/>
      <c r="E30" s="253">
        <v>1.65</v>
      </c>
      <c r="F30" s="937">
        <v>9200</v>
      </c>
      <c r="G30" s="938"/>
      <c r="H30" s="12"/>
      <c r="I30" s="501"/>
      <c r="J30" s="502"/>
      <c r="K30" s="502"/>
      <c r="L30" s="503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</row>
    <row r="31" spans="1:84" s="504" customFormat="1" ht="17.25">
      <c r="A31" s="13"/>
      <c r="B31" s="1015" t="s">
        <v>2085</v>
      </c>
      <c r="C31" s="1016"/>
      <c r="D31" s="1017"/>
      <c r="E31" s="253">
        <v>1.7250000000000001</v>
      </c>
      <c r="F31" s="937">
        <v>9600</v>
      </c>
      <c r="G31" s="938"/>
      <c r="H31" s="12"/>
      <c r="I31" s="501"/>
      <c r="J31" s="502"/>
      <c r="K31" s="502"/>
      <c r="L31" s="503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</row>
    <row r="32" spans="1:84" s="504" customFormat="1" ht="17.25">
      <c r="A32" s="13"/>
      <c r="B32" s="1015" t="s">
        <v>2126</v>
      </c>
      <c r="C32" s="1016"/>
      <c r="D32" s="1017"/>
      <c r="E32" s="253">
        <v>1.5</v>
      </c>
      <c r="F32" s="937">
        <v>8000</v>
      </c>
      <c r="G32" s="938"/>
      <c r="H32" s="12"/>
      <c r="I32" s="501"/>
      <c r="J32" s="502"/>
      <c r="K32" s="502"/>
      <c r="L32" s="503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s="504" customFormat="1" ht="17.25">
      <c r="A33" s="13"/>
      <c r="B33" s="1015" t="s">
        <v>2129</v>
      </c>
      <c r="C33" s="1016"/>
      <c r="D33" s="1017"/>
      <c r="E33" s="253">
        <v>1.65</v>
      </c>
      <c r="F33" s="937">
        <v>8700</v>
      </c>
      <c r="G33" s="938"/>
      <c r="H33" s="12"/>
      <c r="I33" s="501"/>
      <c r="J33" s="502"/>
      <c r="K33" s="502"/>
      <c r="L33" s="503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s="504" customFormat="1" ht="17.25">
      <c r="A34" s="13"/>
      <c r="B34" s="1015" t="s">
        <v>2127</v>
      </c>
      <c r="C34" s="1016"/>
      <c r="D34" s="1017"/>
      <c r="E34" s="253">
        <v>1.7250000000000001</v>
      </c>
      <c r="F34" s="937">
        <v>9000</v>
      </c>
      <c r="G34" s="938"/>
      <c r="H34" s="12"/>
      <c r="I34" s="501"/>
      <c r="J34" s="502"/>
      <c r="K34" s="502"/>
      <c r="L34" s="503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s="504" customFormat="1" ht="17.25">
      <c r="A35" s="13"/>
      <c r="B35" s="1015" t="s">
        <v>2086</v>
      </c>
      <c r="C35" s="1016"/>
      <c r="D35" s="1017"/>
      <c r="E35" s="253">
        <v>1.925</v>
      </c>
      <c r="F35" s="937">
        <v>13000</v>
      </c>
      <c r="G35" s="938"/>
      <c r="H35" s="12"/>
      <c r="I35" s="501"/>
      <c r="J35" s="502"/>
      <c r="K35" s="502"/>
      <c r="L35" s="503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s="504" customFormat="1" ht="17.25">
      <c r="A36" s="13"/>
      <c r="B36" s="1015" t="s">
        <v>2087</v>
      </c>
      <c r="C36" s="1016"/>
      <c r="D36" s="1017"/>
      <c r="E36" s="253">
        <v>1.65</v>
      </c>
      <c r="F36" s="937">
        <v>11400</v>
      </c>
      <c r="G36" s="938"/>
      <c r="H36" s="12"/>
      <c r="I36" s="501"/>
      <c r="J36" s="502"/>
      <c r="K36" s="502"/>
      <c r="L36" s="503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s="504" customFormat="1" ht="17.25">
      <c r="A37" s="13"/>
      <c r="B37" s="1015" t="s">
        <v>2088</v>
      </c>
      <c r="C37" s="1016"/>
      <c r="D37" s="1017"/>
      <c r="E37" s="253">
        <v>1.8</v>
      </c>
      <c r="F37" s="937">
        <v>13000</v>
      </c>
      <c r="G37" s="938"/>
      <c r="H37" s="12"/>
      <c r="I37" s="501"/>
      <c r="J37" s="502"/>
      <c r="K37" s="502"/>
      <c r="L37" s="503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</row>
    <row r="38" spans="1:84" s="504" customFormat="1" ht="17.25">
      <c r="A38" s="13"/>
      <c r="B38" s="1015" t="s">
        <v>2089</v>
      </c>
      <c r="C38" s="1016"/>
      <c r="D38" s="1017"/>
      <c r="E38" s="253">
        <v>1.9</v>
      </c>
      <c r="F38" s="937">
        <v>13700</v>
      </c>
      <c r="G38" s="938"/>
      <c r="H38" s="12"/>
      <c r="I38" s="501"/>
      <c r="J38" s="502"/>
      <c r="K38" s="502"/>
      <c r="L38" s="503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</row>
    <row r="39" spans="1:84" s="504" customFormat="1" ht="17.25">
      <c r="A39" s="13"/>
      <c r="B39" s="1015" t="s">
        <v>2090</v>
      </c>
      <c r="C39" s="1016"/>
      <c r="D39" s="1017"/>
      <c r="E39" s="253">
        <v>2.125</v>
      </c>
      <c r="F39" s="937">
        <v>15200</v>
      </c>
      <c r="G39" s="938"/>
      <c r="H39" s="12"/>
      <c r="I39" s="501"/>
      <c r="J39" s="502"/>
      <c r="K39" s="502"/>
      <c r="L39" s="503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s="504" customFormat="1" ht="17.25">
      <c r="A40" s="13"/>
      <c r="B40" s="1015" t="s">
        <v>2091</v>
      </c>
      <c r="C40" s="1016"/>
      <c r="D40" s="1017"/>
      <c r="E40" s="253">
        <v>1.82</v>
      </c>
      <c r="F40" s="937">
        <v>14400</v>
      </c>
      <c r="G40" s="938"/>
      <c r="H40" s="12"/>
      <c r="I40" s="501"/>
      <c r="J40" s="502"/>
      <c r="K40" s="502"/>
      <c r="L40" s="503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s="504" customFormat="1" ht="17.25">
      <c r="A41" s="13"/>
      <c r="B41" s="1015" t="s">
        <v>2092</v>
      </c>
      <c r="C41" s="1016"/>
      <c r="D41" s="1017"/>
      <c r="E41" s="253">
        <v>2</v>
      </c>
      <c r="F41" s="937">
        <v>16000</v>
      </c>
      <c r="G41" s="938"/>
      <c r="H41" s="12"/>
      <c r="I41" s="501"/>
      <c r="J41" s="502"/>
      <c r="K41" s="502"/>
      <c r="L41" s="503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s="504" customFormat="1" ht="17.25">
      <c r="A42" s="13"/>
      <c r="B42" s="1015" t="s">
        <v>2093</v>
      </c>
      <c r="C42" s="1016"/>
      <c r="D42" s="1017"/>
      <c r="E42" s="253">
        <v>2.0750000000000002</v>
      </c>
      <c r="F42" s="937">
        <v>16300</v>
      </c>
      <c r="G42" s="938"/>
      <c r="H42" s="12"/>
      <c r="I42" s="501"/>
      <c r="J42" s="502"/>
      <c r="K42" s="502"/>
      <c r="L42" s="50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 s="504" customFormat="1" ht="17.25">
      <c r="A43" s="13"/>
      <c r="B43" s="1015" t="s">
        <v>2094</v>
      </c>
      <c r="C43" s="1016"/>
      <c r="D43" s="1017"/>
      <c r="E43" s="253">
        <v>2.3250000000000002</v>
      </c>
      <c r="F43" s="937">
        <v>18500</v>
      </c>
      <c r="G43" s="938"/>
      <c r="H43" s="12"/>
      <c r="I43" s="501"/>
      <c r="J43" s="502"/>
      <c r="K43" s="502"/>
      <c r="L43" s="503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 s="504" customFormat="1">
      <c r="A44" s="13"/>
      <c r="B44" s="14"/>
      <c r="C44" s="14"/>
      <c r="D44" s="14"/>
      <c r="E44" s="14"/>
      <c r="F44" s="14"/>
      <c r="G44" s="14"/>
      <c r="H44" s="12"/>
      <c r="I44" s="501"/>
      <c r="J44" s="502"/>
      <c r="K44" s="502"/>
      <c r="L44" s="503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s="504" customFormat="1">
      <c r="A45" s="13"/>
      <c r="B45" s="14"/>
      <c r="C45" s="14"/>
      <c r="D45" s="14"/>
      <c r="E45" s="14"/>
      <c r="F45" s="14"/>
      <c r="G45" s="14"/>
      <c r="H45" s="12"/>
      <c r="I45" s="501"/>
      <c r="J45" s="502"/>
      <c r="K45" s="502"/>
      <c r="L45" s="503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s="504" customFormat="1" ht="18.75">
      <c r="A46" s="13"/>
      <c r="B46" s="879" t="s">
        <v>2095</v>
      </c>
      <c r="C46" s="879"/>
      <c r="D46" s="879"/>
      <c r="E46" s="879"/>
      <c r="F46" s="879"/>
      <c r="G46" s="879"/>
      <c r="H46" s="12"/>
      <c r="I46" s="501"/>
      <c r="J46" s="502"/>
      <c r="K46" s="502"/>
      <c r="L46" s="503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s="504" customFormat="1" ht="15.75" thickBot="1">
      <c r="A47" s="13"/>
      <c r="B47" s="14"/>
      <c r="C47" s="14"/>
      <c r="D47" s="14"/>
      <c r="E47" s="14"/>
      <c r="F47" s="14"/>
      <c r="G47" s="14"/>
      <c r="H47" s="12"/>
      <c r="I47" s="501"/>
      <c r="J47" s="502"/>
      <c r="K47" s="502"/>
      <c r="L47" s="503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s="504" customFormat="1">
      <c r="A48" s="13"/>
      <c r="B48" s="505" t="s">
        <v>144</v>
      </c>
      <c r="C48" s="807" t="s">
        <v>0</v>
      </c>
      <c r="D48" s="808"/>
      <c r="E48" s="506" t="s">
        <v>1</v>
      </c>
      <c r="F48" s="805" t="s">
        <v>1850</v>
      </c>
      <c r="G48" s="806"/>
      <c r="H48" s="12"/>
      <c r="I48" s="501"/>
      <c r="J48" s="502"/>
      <c r="K48" s="502"/>
      <c r="L48" s="503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</row>
    <row r="49" spans="1:84" s="504" customFormat="1" ht="17.25">
      <c r="A49" s="13"/>
      <c r="B49" s="1018" t="s">
        <v>2096</v>
      </c>
      <c r="C49" s="1019"/>
      <c r="D49" s="1020"/>
      <c r="E49" s="253">
        <v>1.35</v>
      </c>
      <c r="F49" s="937">
        <v>10200</v>
      </c>
      <c r="G49" s="938"/>
      <c r="H49" s="12"/>
      <c r="I49" s="501"/>
      <c r="J49" s="502"/>
      <c r="K49" s="502"/>
      <c r="L49" s="503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</row>
    <row r="50" spans="1:84" s="504" customFormat="1" ht="17.25">
      <c r="A50" s="13"/>
      <c r="B50" s="1018" t="s">
        <v>2122</v>
      </c>
      <c r="C50" s="1019"/>
      <c r="D50" s="1020"/>
      <c r="E50" s="253">
        <v>1.5249999999999999</v>
      </c>
      <c r="F50" s="937">
        <v>11400</v>
      </c>
      <c r="G50" s="938"/>
      <c r="H50" s="12"/>
      <c r="I50" s="501"/>
      <c r="J50" s="502"/>
      <c r="K50" s="502"/>
      <c r="L50" s="503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s="504" customFormat="1" ht="17.25">
      <c r="A51" s="13"/>
      <c r="B51" s="1018" t="s">
        <v>2097</v>
      </c>
      <c r="C51" s="1019"/>
      <c r="D51" s="1020"/>
      <c r="E51" s="253">
        <v>1.5</v>
      </c>
      <c r="F51" s="937">
        <v>9000</v>
      </c>
      <c r="G51" s="938"/>
      <c r="H51" s="12"/>
      <c r="I51" s="501"/>
      <c r="J51" s="502"/>
      <c r="K51" s="502"/>
      <c r="L51" s="503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s="504" customFormat="1" ht="17.25">
      <c r="A52" s="13"/>
      <c r="B52" s="1018" t="s">
        <v>2123</v>
      </c>
      <c r="C52" s="1019"/>
      <c r="D52" s="1020"/>
      <c r="E52" s="253">
        <v>1.5</v>
      </c>
      <c r="F52" s="937">
        <v>9300</v>
      </c>
      <c r="G52" s="938"/>
      <c r="H52" s="12"/>
      <c r="I52" s="501"/>
      <c r="J52" s="502"/>
      <c r="K52" s="502"/>
      <c r="L52" s="503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s="504" customFormat="1" ht="17.25">
      <c r="A53" s="13"/>
      <c r="B53" s="1018" t="s">
        <v>2098</v>
      </c>
      <c r="C53" s="1019"/>
      <c r="D53" s="1020"/>
      <c r="E53" s="253">
        <v>1.65</v>
      </c>
      <c r="F53" s="937">
        <v>9700</v>
      </c>
      <c r="G53" s="938"/>
      <c r="H53" s="12"/>
      <c r="I53" s="501"/>
      <c r="J53" s="502"/>
      <c r="K53" s="502"/>
      <c r="L53" s="503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s="504" customFormat="1" ht="17.25">
      <c r="A54" s="13"/>
      <c r="B54" s="1018" t="s">
        <v>2099</v>
      </c>
      <c r="C54" s="1019"/>
      <c r="D54" s="1020"/>
      <c r="E54" s="253">
        <v>1.75</v>
      </c>
      <c r="F54" s="937">
        <v>10183</v>
      </c>
      <c r="G54" s="938"/>
      <c r="H54" s="12"/>
      <c r="I54" s="501"/>
      <c r="J54" s="502"/>
      <c r="K54" s="502"/>
      <c r="L54" s="503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s="504" customFormat="1" ht="17.25">
      <c r="A55" s="13"/>
      <c r="B55" s="1018" t="s">
        <v>2100</v>
      </c>
      <c r="C55" s="1019"/>
      <c r="D55" s="1020"/>
      <c r="E55" s="253">
        <v>1.95</v>
      </c>
      <c r="F55" s="937">
        <v>11000</v>
      </c>
      <c r="G55" s="938"/>
      <c r="H55" s="12"/>
      <c r="I55" s="501"/>
      <c r="J55" s="502"/>
      <c r="K55" s="502"/>
      <c r="L55" s="503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s="504" customFormat="1" ht="17.25">
      <c r="A56" s="13"/>
      <c r="B56" s="1018" t="s">
        <v>2101</v>
      </c>
      <c r="C56" s="1019"/>
      <c r="D56" s="1020"/>
      <c r="E56" s="253">
        <v>1.65</v>
      </c>
      <c r="F56" s="937">
        <v>15900</v>
      </c>
      <c r="G56" s="938"/>
      <c r="H56" s="12"/>
      <c r="I56" s="501"/>
      <c r="J56" s="502"/>
      <c r="K56" s="502"/>
      <c r="L56" s="503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s="504" customFormat="1" ht="17.25">
      <c r="A57" s="13"/>
      <c r="B57" s="1018" t="s">
        <v>2102</v>
      </c>
      <c r="C57" s="1019"/>
      <c r="D57" s="1020"/>
      <c r="E57" s="253">
        <v>1.8</v>
      </c>
      <c r="F57" s="937">
        <v>16800</v>
      </c>
      <c r="G57" s="938"/>
      <c r="H57" s="12"/>
      <c r="I57" s="501"/>
      <c r="J57" s="502"/>
      <c r="K57" s="502"/>
      <c r="L57" s="503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s="504" customFormat="1" ht="17.25">
      <c r="A58" s="13"/>
      <c r="B58" s="1018" t="s">
        <v>2103</v>
      </c>
      <c r="C58" s="1019"/>
      <c r="D58" s="1020"/>
      <c r="E58" s="253">
        <v>1.9</v>
      </c>
      <c r="F58" s="937">
        <v>18100</v>
      </c>
      <c r="G58" s="938"/>
      <c r="H58" s="12"/>
      <c r="I58" s="501"/>
      <c r="J58" s="502"/>
      <c r="K58" s="502"/>
      <c r="L58" s="503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s="504" customFormat="1" ht="17.25">
      <c r="A59" s="13"/>
      <c r="B59" s="1018" t="s">
        <v>2104</v>
      </c>
      <c r="C59" s="1019"/>
      <c r="D59" s="1020"/>
      <c r="E59" s="253">
        <v>2.125</v>
      </c>
      <c r="F59" s="937">
        <v>20500</v>
      </c>
      <c r="G59" s="938"/>
      <c r="H59" s="12"/>
      <c r="I59" s="501"/>
      <c r="J59" s="502"/>
      <c r="K59" s="502"/>
      <c r="L59" s="503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s="504" customFormat="1" ht="17.25">
      <c r="A60" s="13"/>
      <c r="B60" s="1018" t="s">
        <v>2105</v>
      </c>
      <c r="C60" s="1019"/>
      <c r="D60" s="1020"/>
      <c r="E60" s="253">
        <v>1.8</v>
      </c>
      <c r="F60" s="937">
        <v>19900</v>
      </c>
      <c r="G60" s="938"/>
      <c r="H60" s="12"/>
      <c r="I60" s="501"/>
      <c r="J60" s="502"/>
      <c r="K60" s="502"/>
      <c r="L60" s="503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s="504" customFormat="1" ht="17.25">
      <c r="A61" s="13"/>
      <c r="B61" s="1018" t="s">
        <v>2106</v>
      </c>
      <c r="C61" s="1019"/>
      <c r="D61" s="1020"/>
      <c r="E61" s="253">
        <v>1.9750000000000001</v>
      </c>
      <c r="F61" s="937">
        <v>21800</v>
      </c>
      <c r="G61" s="938"/>
      <c r="H61" s="12"/>
      <c r="I61" s="501"/>
      <c r="J61" s="502"/>
      <c r="K61" s="502"/>
      <c r="L61" s="503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s="504" customFormat="1" ht="17.25">
      <c r="A62" s="13"/>
      <c r="B62" s="1018" t="s">
        <v>2107</v>
      </c>
      <c r="C62" s="1019"/>
      <c r="D62" s="1020"/>
      <c r="E62" s="253">
        <v>2.0499999999999998</v>
      </c>
      <c r="F62" s="937">
        <v>22000</v>
      </c>
      <c r="G62" s="938"/>
      <c r="H62" s="12"/>
      <c r="I62" s="501"/>
      <c r="J62" s="502"/>
      <c r="K62" s="502"/>
      <c r="L62" s="503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s="504" customFormat="1" ht="17.25">
      <c r="A63" s="13"/>
      <c r="B63" s="1018" t="s">
        <v>2108</v>
      </c>
      <c r="C63" s="1019"/>
      <c r="D63" s="1020"/>
      <c r="E63" s="253">
        <v>2.3250000000000002</v>
      </c>
      <c r="F63" s="937">
        <v>25400</v>
      </c>
      <c r="G63" s="938"/>
      <c r="H63" s="12"/>
      <c r="I63" s="501"/>
      <c r="J63" s="502"/>
      <c r="K63" s="502"/>
      <c r="L63" s="503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s="504" customFormat="1">
      <c r="A64" s="13"/>
      <c r="B64" s="14"/>
      <c r="C64" s="14"/>
      <c r="D64" s="14"/>
      <c r="E64" s="14"/>
      <c r="F64" s="14"/>
      <c r="G64" s="14"/>
      <c r="H64" s="12"/>
      <c r="I64" s="501"/>
      <c r="J64" s="502"/>
      <c r="K64" s="502"/>
      <c r="L64" s="503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s="504" customFormat="1" ht="18.75">
      <c r="A65" s="13"/>
      <c r="B65" s="879" t="s">
        <v>2109</v>
      </c>
      <c r="C65" s="879"/>
      <c r="D65" s="879"/>
      <c r="E65" s="879"/>
      <c r="F65" s="879"/>
      <c r="G65" s="879"/>
      <c r="H65" s="12"/>
      <c r="I65" s="501"/>
      <c r="J65" s="502"/>
      <c r="K65" s="502"/>
      <c r="L65" s="503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s="504" customFormat="1" ht="15.75" thickBot="1">
      <c r="A66" s="13"/>
      <c r="B66" s="14"/>
      <c r="C66" s="14"/>
      <c r="D66" s="14"/>
      <c r="E66" s="14"/>
      <c r="F66" s="14"/>
      <c r="G66" s="14"/>
      <c r="H66" s="12"/>
      <c r="I66" s="501"/>
      <c r="J66" s="502"/>
      <c r="K66" s="502"/>
      <c r="L66" s="503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s="504" customFormat="1">
      <c r="A67" s="13"/>
      <c r="B67" s="505" t="s">
        <v>144</v>
      </c>
      <c r="C67" s="807" t="s">
        <v>0</v>
      </c>
      <c r="D67" s="808"/>
      <c r="E67" s="506" t="s">
        <v>1</v>
      </c>
      <c r="F67" s="805" t="s">
        <v>1850</v>
      </c>
      <c r="G67" s="806"/>
      <c r="H67" s="12"/>
      <c r="I67" s="501"/>
      <c r="J67" s="502"/>
      <c r="K67" s="502"/>
      <c r="L67" s="503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s="504" customFormat="1" ht="17.25" customHeight="1">
      <c r="A68" s="13"/>
      <c r="B68" s="1021" t="s">
        <v>2110</v>
      </c>
      <c r="C68" s="1022"/>
      <c r="D68" s="1023"/>
      <c r="E68" s="253">
        <v>1.5</v>
      </c>
      <c r="F68" s="937">
        <v>9000</v>
      </c>
      <c r="G68" s="938"/>
      <c r="H68" s="12"/>
      <c r="I68" s="501"/>
      <c r="J68" s="502"/>
      <c r="K68" s="502"/>
      <c r="L68" s="503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s="504" customFormat="1" ht="17.25" customHeight="1">
      <c r="A69" s="13"/>
      <c r="B69" s="1021" t="s">
        <v>2119</v>
      </c>
      <c r="C69" s="1022"/>
      <c r="D69" s="1023"/>
      <c r="E69" s="253">
        <v>1.575</v>
      </c>
      <c r="F69" s="937">
        <v>9100</v>
      </c>
      <c r="G69" s="938"/>
      <c r="H69" s="12"/>
      <c r="I69" s="501"/>
      <c r="J69" s="502"/>
      <c r="K69" s="502"/>
      <c r="L69" s="503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s="504" customFormat="1" ht="17.25" customHeight="1">
      <c r="A70" s="13"/>
      <c r="B70" s="1021" t="s">
        <v>2120</v>
      </c>
      <c r="C70" s="1022"/>
      <c r="D70" s="1023"/>
      <c r="E70" s="253">
        <v>1.65</v>
      </c>
      <c r="F70" s="937">
        <v>9700</v>
      </c>
      <c r="G70" s="938"/>
      <c r="H70" s="12"/>
      <c r="I70" s="501"/>
      <c r="J70" s="502"/>
      <c r="K70" s="502"/>
      <c r="L70" s="503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s="504" customFormat="1" ht="17.25">
      <c r="A71" s="13"/>
      <c r="B71" s="1021" t="s">
        <v>2111</v>
      </c>
      <c r="C71" s="1022"/>
      <c r="D71" s="1023"/>
      <c r="E71" s="253">
        <v>1.95</v>
      </c>
      <c r="F71" s="937">
        <v>11000</v>
      </c>
      <c r="G71" s="938"/>
      <c r="H71" s="12"/>
      <c r="I71" s="501"/>
      <c r="J71" s="502"/>
      <c r="K71" s="502"/>
      <c r="L71" s="503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s="504" customFormat="1" ht="17.25" customHeight="1">
      <c r="A72" s="13"/>
      <c r="B72" s="1021" t="s">
        <v>2112</v>
      </c>
      <c r="C72" s="1022"/>
      <c r="D72" s="1023"/>
      <c r="E72" s="253">
        <v>1.9750000000000001</v>
      </c>
      <c r="F72" s="937">
        <v>21800</v>
      </c>
      <c r="G72" s="938"/>
      <c r="H72" s="12"/>
      <c r="I72" s="501"/>
      <c r="J72" s="502"/>
      <c r="K72" s="502"/>
      <c r="L72" s="503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s="504" customFormat="1" ht="17.25">
      <c r="A73" s="13"/>
      <c r="B73" s="1021" t="s">
        <v>2113</v>
      </c>
      <c r="C73" s="1022"/>
      <c r="D73" s="1023"/>
      <c r="E73" s="253">
        <v>2.3250000000000002</v>
      </c>
      <c r="F73" s="937">
        <v>25400</v>
      </c>
      <c r="G73" s="938"/>
      <c r="H73" s="12"/>
      <c r="I73" s="501"/>
      <c r="J73" s="502"/>
      <c r="K73" s="502"/>
      <c r="L73" s="503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s="504" customFormat="1">
      <c r="A74" s="13"/>
      <c r="B74" s="14"/>
      <c r="C74" s="14"/>
      <c r="D74" s="14"/>
      <c r="E74" s="14"/>
      <c r="F74" s="14"/>
      <c r="G74" s="14"/>
      <c r="H74" s="12"/>
      <c r="I74" s="501"/>
      <c r="J74" s="502"/>
      <c r="K74" s="502"/>
      <c r="L74" s="503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</row>
    <row r="75" spans="1:84" s="504" customFormat="1">
      <c r="A75" s="13"/>
      <c r="B75" s="14"/>
      <c r="C75" s="14"/>
      <c r="D75" s="14"/>
      <c r="E75" s="14"/>
      <c r="F75" s="14"/>
      <c r="G75" s="14"/>
      <c r="H75" s="12"/>
      <c r="I75" s="501"/>
      <c r="J75" s="502"/>
      <c r="K75" s="502"/>
      <c r="L75" s="503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</row>
    <row r="76" spans="1:84" s="504" customFormat="1">
      <c r="A76" s="13"/>
      <c r="B76" s="14"/>
      <c r="C76" s="14"/>
      <c r="D76" s="14"/>
      <c r="E76" s="14"/>
      <c r="F76" s="14"/>
      <c r="G76" s="14"/>
      <c r="H76" s="12"/>
      <c r="I76" s="501"/>
      <c r="J76" s="502"/>
      <c r="K76" s="502"/>
      <c r="L76" s="503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s="283" customFormat="1" ht="18.75">
      <c r="A77" s="13"/>
      <c r="B77" s="879" t="s">
        <v>2114</v>
      </c>
      <c r="C77" s="879"/>
      <c r="D77" s="879"/>
      <c r="E77" s="879"/>
      <c r="F77" s="879"/>
      <c r="G77" s="879"/>
      <c r="H77" s="12"/>
      <c r="I77" s="274"/>
      <c r="J77" s="275"/>
      <c r="K77" s="275"/>
      <c r="L77" s="27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s="504" customFormat="1" ht="15.75" thickBot="1">
      <c r="A78" s="13"/>
      <c r="B78" s="14"/>
      <c r="C78" s="14"/>
      <c r="D78" s="14"/>
      <c r="E78" s="14"/>
      <c r="F78" s="14"/>
      <c r="G78" s="14"/>
      <c r="H78" s="12"/>
      <c r="I78" s="501"/>
      <c r="J78" s="502"/>
      <c r="K78" s="502"/>
      <c r="L78" s="503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</row>
    <row r="79" spans="1:84" s="283" customFormat="1">
      <c r="A79" s="13"/>
      <c r="B79" s="281" t="s">
        <v>144</v>
      </c>
      <c r="C79" s="807" t="s">
        <v>0</v>
      </c>
      <c r="D79" s="808"/>
      <c r="E79" s="282" t="s">
        <v>1</v>
      </c>
      <c r="F79" s="805" t="s">
        <v>1850</v>
      </c>
      <c r="G79" s="806"/>
      <c r="H79" s="12"/>
      <c r="I79" s="274"/>
      <c r="J79" s="275"/>
      <c r="K79" s="275"/>
      <c r="L79" s="27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</row>
    <row r="80" spans="1:84" s="504" customFormat="1" ht="17.25">
      <c r="A80" s="13"/>
      <c r="B80" s="791" t="s">
        <v>2115</v>
      </c>
      <c r="C80" s="791"/>
      <c r="D80" s="791"/>
      <c r="E80" s="170">
        <v>1.1599999999999999</v>
      </c>
      <c r="F80" s="937">
        <v>7900</v>
      </c>
      <c r="G80" s="938"/>
      <c r="H80" s="12"/>
      <c r="I80" s="501"/>
      <c r="J80" s="502"/>
      <c r="K80" s="502"/>
      <c r="L80" s="503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s="504" customFormat="1" ht="17.25">
      <c r="A81" s="13"/>
      <c r="B81" s="791" t="s">
        <v>2116</v>
      </c>
      <c r="C81" s="791"/>
      <c r="D81" s="791"/>
      <c r="E81" s="170">
        <v>1.1850000000000001</v>
      </c>
      <c r="F81" s="937">
        <v>8100</v>
      </c>
      <c r="G81" s="938"/>
      <c r="H81" s="12"/>
      <c r="I81" s="501"/>
      <c r="J81" s="502"/>
      <c r="K81" s="502"/>
      <c r="L81" s="503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s="504" customFormat="1" ht="17.25">
      <c r="A82" s="13"/>
      <c r="B82" s="791" t="s">
        <v>2117</v>
      </c>
      <c r="C82" s="791"/>
      <c r="D82" s="791"/>
      <c r="E82" s="170">
        <v>1.6</v>
      </c>
      <c r="F82" s="937">
        <v>9500</v>
      </c>
      <c r="G82" s="938"/>
      <c r="H82" s="12"/>
      <c r="I82" s="501"/>
      <c r="J82" s="502"/>
      <c r="K82" s="502"/>
      <c r="L82" s="503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s="283" customFormat="1" ht="17.25">
      <c r="A83" s="13"/>
      <c r="B83" s="791" t="s">
        <v>2118</v>
      </c>
      <c r="C83" s="791"/>
      <c r="D83" s="791"/>
      <c r="E83" s="170">
        <v>1.1000000000000001</v>
      </c>
      <c r="F83" s="937">
        <v>10300</v>
      </c>
      <c r="G83" s="938"/>
      <c r="H83" s="12"/>
      <c r="I83" s="274"/>
      <c r="J83" s="275"/>
      <c r="K83" s="275"/>
      <c r="L83" s="27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s="504" customFormat="1" ht="17.25">
      <c r="A84" s="13"/>
      <c r="B84" s="791" t="s">
        <v>2121</v>
      </c>
      <c r="C84" s="791"/>
      <c r="D84" s="791"/>
      <c r="E84" s="170">
        <v>1.1000000000000001</v>
      </c>
      <c r="F84" s="937">
        <v>10500</v>
      </c>
      <c r="G84" s="938"/>
      <c r="H84" s="12"/>
      <c r="I84" s="501"/>
      <c r="J84" s="502"/>
      <c r="K84" s="502"/>
      <c r="L84" s="503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>
      <c r="A85" s="13"/>
      <c r="B85" s="14"/>
      <c r="C85" s="14"/>
      <c r="D85" s="14"/>
      <c r="E85" s="14"/>
      <c r="F85" s="14"/>
      <c r="G85" s="14"/>
      <c r="H85" s="12"/>
      <c r="I85" s="68"/>
      <c r="J85" s="69"/>
      <c r="K85" s="69"/>
      <c r="L85" s="70"/>
      <c r="M85" s="6"/>
      <c r="N85" s="6"/>
    </row>
    <row r="86" spans="1:84">
      <c r="A86" s="13"/>
      <c r="B86" s="67" t="s">
        <v>302</v>
      </c>
      <c r="C86" s="67"/>
      <c r="D86" s="67"/>
      <c r="E86" s="67"/>
      <c r="F86" s="67"/>
      <c r="G86" s="67"/>
      <c r="H86" s="12"/>
      <c r="I86" s="68"/>
      <c r="J86" s="69"/>
      <c r="K86" s="69"/>
      <c r="L86" s="70"/>
      <c r="M86" s="6"/>
      <c r="N86" s="6"/>
    </row>
    <row r="87" spans="1:84">
      <c r="A87" s="13"/>
      <c r="B87" s="67" t="s">
        <v>303</v>
      </c>
      <c r="C87" s="67"/>
      <c r="D87" s="67"/>
      <c r="E87" s="67"/>
      <c r="F87" s="67"/>
      <c r="G87" s="67"/>
      <c r="H87" s="12"/>
      <c r="I87" s="68"/>
      <c r="J87" s="69"/>
      <c r="K87" s="69"/>
      <c r="L87" s="70"/>
      <c r="M87" s="6"/>
      <c r="N87" s="6"/>
    </row>
    <row r="88" spans="1:84">
      <c r="A88" s="13"/>
      <c r="B88" s="67" t="s">
        <v>305</v>
      </c>
      <c r="C88" s="67"/>
      <c r="D88" s="67"/>
      <c r="E88" s="67"/>
      <c r="F88" s="67"/>
      <c r="G88" s="67"/>
      <c r="H88" s="12"/>
      <c r="I88" s="68"/>
      <c r="J88" s="69"/>
      <c r="K88" s="69"/>
      <c r="L88" s="70"/>
      <c r="M88" s="6"/>
      <c r="N88" s="6"/>
    </row>
    <row r="89" spans="1:84">
      <c r="A89" s="13"/>
      <c r="B89" s="67"/>
      <c r="C89" s="67"/>
      <c r="D89" s="67"/>
      <c r="E89" s="67"/>
      <c r="F89" s="67"/>
      <c r="G89" s="67"/>
      <c r="H89" s="12"/>
      <c r="I89" s="68"/>
      <c r="J89" s="69"/>
      <c r="K89" s="69"/>
      <c r="L89" s="70"/>
      <c r="M89" s="6"/>
      <c r="N89" s="6"/>
    </row>
    <row r="90" spans="1:84">
      <c r="A90" s="13"/>
      <c r="B90" s="686" t="s">
        <v>306</v>
      </c>
      <c r="C90" s="686"/>
      <c r="D90" s="686"/>
      <c r="E90" s="686"/>
      <c r="F90" s="686"/>
      <c r="G90" s="686"/>
      <c r="H90" s="12"/>
      <c r="I90" s="68"/>
      <c r="J90" s="69"/>
      <c r="K90" s="69"/>
      <c r="L90" s="70"/>
      <c r="M90" s="6"/>
      <c r="N90" s="6"/>
    </row>
    <row r="91" spans="1:84">
      <c r="A91" s="13"/>
      <c r="B91" s="686" t="s">
        <v>307</v>
      </c>
      <c r="C91" s="686"/>
      <c r="D91" s="686"/>
      <c r="E91" s="686"/>
      <c r="F91" s="686"/>
      <c r="G91" s="686"/>
      <c r="H91" s="12"/>
      <c r="I91" s="68"/>
      <c r="J91" s="69"/>
      <c r="K91" s="69"/>
      <c r="L91" s="70"/>
      <c r="M91" s="6"/>
      <c r="N91" s="6"/>
    </row>
    <row r="92" spans="1:84">
      <c r="A92" s="13"/>
      <c r="B92" s="686" t="s">
        <v>308</v>
      </c>
      <c r="C92" s="686"/>
      <c r="D92" s="686"/>
      <c r="E92" s="686"/>
      <c r="F92" s="686"/>
      <c r="G92" s="686"/>
      <c r="H92" s="12"/>
      <c r="I92" s="68"/>
      <c r="J92" s="69"/>
      <c r="K92" s="69"/>
      <c r="L92" s="70"/>
      <c r="M92" s="6"/>
      <c r="N92" s="6"/>
    </row>
    <row r="93" spans="1:84">
      <c r="A93" s="13"/>
      <c r="B93" s="687" t="s">
        <v>309</v>
      </c>
      <c r="C93" s="687"/>
      <c r="D93" s="687"/>
      <c r="E93" s="687"/>
      <c r="F93" s="687"/>
      <c r="G93" s="687"/>
      <c r="H93" s="12"/>
      <c r="I93" s="68"/>
      <c r="J93" s="69"/>
      <c r="K93" s="69"/>
      <c r="L93" s="70"/>
      <c r="M93" s="6"/>
      <c r="N93" s="6"/>
    </row>
    <row r="94" spans="1:84">
      <c r="A94" s="13"/>
      <c r="B94" s="687" t="s">
        <v>310</v>
      </c>
      <c r="C94" s="687"/>
      <c r="D94" s="687"/>
      <c r="E94" s="687"/>
      <c r="F94" s="687"/>
      <c r="G94" s="687"/>
      <c r="H94" s="12"/>
      <c r="I94" s="68"/>
      <c r="J94" s="69"/>
      <c r="K94" s="69"/>
      <c r="L94" s="70"/>
      <c r="M94" s="6"/>
      <c r="N94" s="6"/>
    </row>
    <row r="95" spans="1:84">
      <c r="A95" s="13"/>
      <c r="B95" s="14"/>
      <c r="C95" s="14"/>
      <c r="D95" s="14"/>
      <c r="E95" s="14"/>
      <c r="F95" s="14"/>
      <c r="G95" s="14"/>
      <c r="H95" s="12"/>
      <c r="I95" s="68"/>
      <c r="J95" s="69"/>
      <c r="K95" s="69"/>
      <c r="L95" s="70"/>
      <c r="M95" s="6"/>
      <c r="N95" s="6"/>
    </row>
    <row r="96" spans="1:84">
      <c r="A96" s="13"/>
      <c r="B96" s="14"/>
      <c r="C96" s="14"/>
      <c r="D96" s="14"/>
      <c r="E96" s="14"/>
      <c r="F96" s="14"/>
      <c r="G96" s="14"/>
      <c r="H96" s="12"/>
      <c r="I96" s="68"/>
      <c r="J96" s="69"/>
      <c r="K96" s="69"/>
      <c r="L96" s="70"/>
      <c r="M96" s="6"/>
      <c r="N96" s="6"/>
    </row>
    <row r="97" spans="1:14">
      <c r="A97" s="13"/>
      <c r="B97" s="635" t="s">
        <v>311</v>
      </c>
      <c r="C97" s="635"/>
      <c r="D97" s="635"/>
      <c r="E97" s="635"/>
      <c r="F97" s="635"/>
      <c r="G97" s="635"/>
      <c r="H97" s="12"/>
      <c r="I97" s="68"/>
      <c r="J97" s="69"/>
      <c r="K97" s="69"/>
      <c r="L97" s="70"/>
      <c r="M97" s="6"/>
      <c r="N97" s="6"/>
    </row>
    <row r="98" spans="1:14">
      <c r="A98" s="13"/>
      <c r="B98" s="635" t="s">
        <v>312</v>
      </c>
      <c r="C98" s="635"/>
      <c r="D98" s="635"/>
      <c r="E98" s="635"/>
      <c r="F98" s="635"/>
      <c r="G98" s="635"/>
      <c r="H98" s="12"/>
      <c r="I98" s="68"/>
      <c r="J98" s="69"/>
      <c r="K98" s="69"/>
      <c r="L98" s="70"/>
      <c r="M98" s="6"/>
      <c r="N98" s="6"/>
    </row>
    <row r="99" spans="1:14">
      <c r="A99" s="13"/>
      <c r="B99" s="635" t="s">
        <v>313</v>
      </c>
      <c r="C99" s="635"/>
      <c r="D99" s="635"/>
      <c r="E99" s="635"/>
      <c r="F99" s="635"/>
      <c r="G99" s="635"/>
      <c r="H99" s="12"/>
      <c r="I99" s="68"/>
      <c r="J99" s="69"/>
      <c r="K99" s="69"/>
      <c r="L99" s="70"/>
      <c r="M99" s="6"/>
      <c r="N99" s="6"/>
    </row>
    <row r="100" spans="1:14">
      <c r="A100" s="13"/>
      <c r="B100" s="579" t="s">
        <v>1327</v>
      </c>
      <c r="C100" s="579"/>
      <c r="D100" s="579"/>
      <c r="E100" s="579"/>
      <c r="F100" s="579"/>
      <c r="G100" s="579"/>
      <c r="H100" s="12"/>
      <c r="I100" s="68"/>
      <c r="J100" s="69"/>
      <c r="K100" s="69"/>
      <c r="L100" s="70"/>
      <c r="M100" s="6"/>
      <c r="N100" s="6"/>
    </row>
    <row r="101" spans="1:14">
      <c r="A101" s="13"/>
      <c r="B101" s="579"/>
      <c r="C101" s="579"/>
      <c r="D101" s="579"/>
      <c r="E101" s="579"/>
      <c r="F101" s="579"/>
      <c r="G101" s="579"/>
      <c r="H101" s="12"/>
      <c r="I101" s="68"/>
      <c r="J101" s="69"/>
      <c r="K101" s="69"/>
      <c r="L101" s="70"/>
      <c r="M101" s="6"/>
      <c r="N101" s="6"/>
    </row>
    <row r="102" spans="1:14">
      <c r="A102" s="13"/>
      <c r="B102" s="63"/>
      <c r="C102" s="63"/>
      <c r="D102" s="63"/>
      <c r="E102" s="63"/>
      <c r="F102" s="63"/>
      <c r="G102" s="63"/>
      <c r="H102" s="12"/>
      <c r="I102" s="68"/>
      <c r="J102" s="69"/>
      <c r="K102" s="69"/>
      <c r="L102" s="70"/>
      <c r="M102" s="6"/>
      <c r="N102" s="6"/>
    </row>
    <row r="103" spans="1:14" ht="15.75" thickBot="1">
      <c r="A103" s="15"/>
      <c r="B103" s="577"/>
      <c r="C103" s="577"/>
      <c r="D103" s="577"/>
      <c r="E103" s="577"/>
      <c r="F103" s="577"/>
      <c r="G103" s="577"/>
      <c r="H103" s="17"/>
      <c r="I103" s="18"/>
      <c r="J103" s="19"/>
      <c r="K103" s="19"/>
      <c r="L103" s="20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>
      <c r="A519" s="3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>
      <c r="A520" s="3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3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>
      <c r="A522" s="3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>
      <c r="A523" s="3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3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</sheetData>
  <sheetProtection algorithmName="SHA-512" hashValue="5AsZGaD139ROvNdk1H0eHr8d9k47NEMfB+EXjVR/W7eCmCXcBJGJQoleQLhumPeUZRALfq6vA3acN3bSHzSykw==" saltValue="L2avxl2vGkPBMRCZD7mZ3A==" spinCount="100000" sheet="1" objects="1" scenarios="1"/>
  <mergeCells count="149">
    <mergeCell ref="B25:D25"/>
    <mergeCell ref="F25:G25"/>
    <mergeCell ref="B33:D33"/>
    <mergeCell ref="F33:G33"/>
    <mergeCell ref="B84:D84"/>
    <mergeCell ref="F84:G84"/>
    <mergeCell ref="B50:D50"/>
    <mergeCell ref="F50:G50"/>
    <mergeCell ref="B52:D52"/>
    <mergeCell ref="F52:G52"/>
    <mergeCell ref="B83:D83"/>
    <mergeCell ref="F81:G81"/>
    <mergeCell ref="F82:G82"/>
    <mergeCell ref="F80:G80"/>
    <mergeCell ref="B80:D80"/>
    <mergeCell ref="B81:D81"/>
    <mergeCell ref="B82:D82"/>
    <mergeCell ref="B72:D72"/>
    <mergeCell ref="F72:G72"/>
    <mergeCell ref="B73:D73"/>
    <mergeCell ref="F73:G73"/>
    <mergeCell ref="B65:G65"/>
    <mergeCell ref="C67:D67"/>
    <mergeCell ref="B70:D70"/>
    <mergeCell ref="F70:G70"/>
    <mergeCell ref="B71:D71"/>
    <mergeCell ref="F71:G71"/>
    <mergeCell ref="B69:D69"/>
    <mergeCell ref="F69:G69"/>
    <mergeCell ref="F67:G67"/>
    <mergeCell ref="B68:D68"/>
    <mergeCell ref="F68:G68"/>
    <mergeCell ref="B63:D63"/>
    <mergeCell ref="F63:G63"/>
    <mergeCell ref="B60:D60"/>
    <mergeCell ref="F60:G60"/>
    <mergeCell ref="B61:D61"/>
    <mergeCell ref="F61:G61"/>
    <mergeCell ref="B62:D62"/>
    <mergeCell ref="F62:G62"/>
    <mergeCell ref="B57:D57"/>
    <mergeCell ref="F57:G57"/>
    <mergeCell ref="B58:D58"/>
    <mergeCell ref="F58:G58"/>
    <mergeCell ref="B59:D59"/>
    <mergeCell ref="F59:G59"/>
    <mergeCell ref="B54:D54"/>
    <mergeCell ref="F54:G54"/>
    <mergeCell ref="B55:D55"/>
    <mergeCell ref="F55:G55"/>
    <mergeCell ref="B56:D56"/>
    <mergeCell ref="F56:G56"/>
    <mergeCell ref="B49:D49"/>
    <mergeCell ref="F49:G49"/>
    <mergeCell ref="B51:D51"/>
    <mergeCell ref="F51:G51"/>
    <mergeCell ref="B53:D53"/>
    <mergeCell ref="F53:G53"/>
    <mergeCell ref="F41:G41"/>
    <mergeCell ref="F42:G42"/>
    <mergeCell ref="B46:G46"/>
    <mergeCell ref="C48:D48"/>
    <mergeCell ref="F48:G48"/>
    <mergeCell ref="B35:D35"/>
    <mergeCell ref="F35:G35"/>
    <mergeCell ref="B43:D43"/>
    <mergeCell ref="F43:G43"/>
    <mergeCell ref="B36:D36"/>
    <mergeCell ref="B37:D37"/>
    <mergeCell ref="B38:D38"/>
    <mergeCell ref="B39:D39"/>
    <mergeCell ref="B40:D40"/>
    <mergeCell ref="B41:D41"/>
    <mergeCell ref="B42:D42"/>
    <mergeCell ref="F36:G36"/>
    <mergeCell ref="F37:G37"/>
    <mergeCell ref="F38:G38"/>
    <mergeCell ref="F39:G39"/>
    <mergeCell ref="F40:G40"/>
    <mergeCell ref="B29:D29"/>
    <mergeCell ref="F29:G29"/>
    <mergeCell ref="B34:D34"/>
    <mergeCell ref="F34:G34"/>
    <mergeCell ref="B30:D30"/>
    <mergeCell ref="B32:D32"/>
    <mergeCell ref="B31:D31"/>
    <mergeCell ref="F30:G30"/>
    <mergeCell ref="F31:G31"/>
    <mergeCell ref="F32:G32"/>
    <mergeCell ref="B15:D15"/>
    <mergeCell ref="B16:D16"/>
    <mergeCell ref="B17:D17"/>
    <mergeCell ref="B18:D18"/>
    <mergeCell ref="B19:D19"/>
    <mergeCell ref="C3:H3"/>
    <mergeCell ref="I1:L7"/>
    <mergeCell ref="C4:H4"/>
    <mergeCell ref="C5:H5"/>
    <mergeCell ref="C6:H6"/>
    <mergeCell ref="C7:G7"/>
    <mergeCell ref="I8:L8"/>
    <mergeCell ref="F14:G14"/>
    <mergeCell ref="F15:G15"/>
    <mergeCell ref="F16:G16"/>
    <mergeCell ref="F17:G17"/>
    <mergeCell ref="F18:G18"/>
    <mergeCell ref="I14:L15"/>
    <mergeCell ref="C2:H2"/>
    <mergeCell ref="B14:D14"/>
    <mergeCell ref="M8:N11"/>
    <mergeCell ref="B11:G11"/>
    <mergeCell ref="I11:L11"/>
    <mergeCell ref="I12:L12"/>
    <mergeCell ref="M12:N13"/>
    <mergeCell ref="C13:D13"/>
    <mergeCell ref="F13:G13"/>
    <mergeCell ref="I13:L13"/>
    <mergeCell ref="B9:G9"/>
    <mergeCell ref="B97:G97"/>
    <mergeCell ref="M14:M15"/>
    <mergeCell ref="I16:L16"/>
    <mergeCell ref="I17:L17"/>
    <mergeCell ref="I19:L19"/>
    <mergeCell ref="B90:G90"/>
    <mergeCell ref="B91:G91"/>
    <mergeCell ref="B92:G92"/>
    <mergeCell ref="B93:G93"/>
    <mergeCell ref="B94:G94"/>
    <mergeCell ref="F83:G83"/>
    <mergeCell ref="B98:G98"/>
    <mergeCell ref="B99:G99"/>
    <mergeCell ref="B100:G100"/>
    <mergeCell ref="B101:G101"/>
    <mergeCell ref="B103:G103"/>
    <mergeCell ref="F19:G19"/>
    <mergeCell ref="B77:G77"/>
    <mergeCell ref="C79:D79"/>
    <mergeCell ref="F79:G79"/>
    <mergeCell ref="B21:G21"/>
    <mergeCell ref="C23:D23"/>
    <mergeCell ref="F23:G23"/>
    <mergeCell ref="B24:D24"/>
    <mergeCell ref="F24:G24"/>
    <mergeCell ref="B26:D26"/>
    <mergeCell ref="F26:G26"/>
    <mergeCell ref="B27:D27"/>
    <mergeCell ref="F27:G27"/>
    <mergeCell ref="B28:D28"/>
    <mergeCell ref="F28:G28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01"/>
  <sheetViews>
    <sheetView workbookViewId="0"/>
  </sheetViews>
  <sheetFormatPr defaultRowHeight="15"/>
  <cols>
    <col min="1" max="1" width="8.85546875" style="5"/>
    <col min="2" max="2" width="14" customWidth="1"/>
    <col min="3" max="3" width="12.7109375" bestFit="1" customWidth="1"/>
    <col min="4" max="4" width="10.7109375" customWidth="1"/>
    <col min="5" max="5" width="10.5703125" style="406" customWidth="1"/>
    <col min="6" max="6" width="8.28515625" customWidth="1"/>
    <col min="7" max="7" width="19.7109375" customWidth="1"/>
    <col min="8" max="8" width="6.85546875" customWidth="1"/>
    <col min="12" max="12" width="7.85546875" customWidth="1"/>
    <col min="15" max="78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1810</v>
      </c>
      <c r="C10" s="830"/>
      <c r="D10" s="830"/>
      <c r="E10" s="830"/>
      <c r="F10" s="830"/>
      <c r="G10" s="830"/>
      <c r="H10" s="12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>
      <c r="A12" s="13"/>
      <c r="B12" s="408" t="s">
        <v>144</v>
      </c>
      <c r="C12" s="807" t="s">
        <v>0</v>
      </c>
      <c r="D12" s="925"/>
      <c r="E12" s="926"/>
      <c r="F12" s="409" t="s">
        <v>1</v>
      </c>
      <c r="G12" s="117" t="s">
        <v>1831</v>
      </c>
      <c r="H12" s="12"/>
      <c r="I12" s="820" t="s">
        <v>1613</v>
      </c>
      <c r="J12" s="922"/>
      <c r="K12" s="922"/>
      <c r="L12" s="923"/>
      <c r="M12" s="680"/>
      <c r="N12" s="681"/>
    </row>
    <row r="13" spans="1:14" ht="18" customHeight="1">
      <c r="A13" s="13"/>
      <c r="B13" s="457" t="s">
        <v>1798</v>
      </c>
      <c r="C13" s="459">
        <v>1480</v>
      </c>
      <c r="D13" s="459">
        <v>380</v>
      </c>
      <c r="E13" s="459">
        <v>120</v>
      </c>
      <c r="F13" s="459">
        <v>169</v>
      </c>
      <c r="G13" s="462">
        <v>780</v>
      </c>
      <c r="H13" s="12"/>
      <c r="I13" s="924"/>
      <c r="J13" s="922"/>
      <c r="K13" s="922"/>
      <c r="L13" s="923"/>
      <c r="M13" s="639"/>
      <c r="N13" s="6"/>
    </row>
    <row r="14" spans="1:14" ht="18" customHeight="1">
      <c r="A14" s="13"/>
      <c r="B14" s="457" t="s">
        <v>1799</v>
      </c>
      <c r="C14" s="459">
        <v>2200</v>
      </c>
      <c r="D14" s="459">
        <v>380</v>
      </c>
      <c r="E14" s="459">
        <v>200</v>
      </c>
      <c r="F14" s="459">
        <v>418</v>
      </c>
      <c r="G14" s="462">
        <v>2080</v>
      </c>
      <c r="H14" s="12"/>
      <c r="I14" s="924"/>
      <c r="J14" s="922"/>
      <c r="K14" s="922"/>
      <c r="L14" s="923"/>
      <c r="M14" s="639"/>
      <c r="N14" s="6"/>
    </row>
    <row r="15" spans="1:14" ht="18" customHeight="1">
      <c r="A15" s="13"/>
      <c r="B15" s="457" t="s">
        <v>1800</v>
      </c>
      <c r="C15" s="459">
        <v>2460</v>
      </c>
      <c r="D15" s="459">
        <v>380</v>
      </c>
      <c r="E15" s="459">
        <v>200</v>
      </c>
      <c r="F15" s="459">
        <v>480</v>
      </c>
      <c r="G15" s="462">
        <v>2470</v>
      </c>
      <c r="H15" s="12"/>
      <c r="I15" s="924"/>
      <c r="J15" s="922"/>
      <c r="K15" s="922"/>
      <c r="L15" s="923"/>
      <c r="M15" s="6"/>
      <c r="N15" s="6"/>
    </row>
    <row r="16" spans="1:14" ht="18" customHeight="1">
      <c r="A16" s="13"/>
      <c r="B16" s="457" t="s">
        <v>1801</v>
      </c>
      <c r="C16" s="459">
        <v>2750</v>
      </c>
      <c r="D16" s="459">
        <v>380</v>
      </c>
      <c r="E16" s="459">
        <v>200</v>
      </c>
      <c r="F16" s="459">
        <v>523</v>
      </c>
      <c r="G16" s="462">
        <v>2595</v>
      </c>
      <c r="H16" s="12"/>
      <c r="I16" s="924"/>
      <c r="J16" s="922"/>
      <c r="K16" s="922"/>
      <c r="L16" s="923"/>
      <c r="M16" s="6"/>
      <c r="N16" s="6"/>
    </row>
    <row r="17" spans="1:78" ht="18" customHeight="1">
      <c r="A17" s="13"/>
      <c r="B17" s="457" t="s">
        <v>1802</v>
      </c>
      <c r="C17" s="459">
        <v>2840</v>
      </c>
      <c r="D17" s="459">
        <v>380</v>
      </c>
      <c r="E17" s="460">
        <v>300</v>
      </c>
      <c r="F17" s="459">
        <v>830</v>
      </c>
      <c r="G17" s="462">
        <v>4300</v>
      </c>
      <c r="H17" s="12"/>
      <c r="I17" s="924"/>
      <c r="J17" s="922"/>
      <c r="K17" s="922"/>
      <c r="L17" s="923"/>
      <c r="M17" s="6"/>
      <c r="N17" s="6"/>
    </row>
    <row r="18" spans="1:78" ht="18" customHeight="1">
      <c r="A18" s="13"/>
      <c r="B18" s="457" t="s">
        <v>1803</v>
      </c>
      <c r="C18" s="459">
        <v>3370</v>
      </c>
      <c r="D18" s="459">
        <v>380</v>
      </c>
      <c r="E18" s="459">
        <v>300</v>
      </c>
      <c r="F18" s="459">
        <v>960</v>
      </c>
      <c r="G18" s="462">
        <v>4960</v>
      </c>
      <c r="H18" s="12"/>
      <c r="I18" s="924"/>
      <c r="J18" s="922"/>
      <c r="K18" s="922"/>
      <c r="L18" s="923"/>
      <c r="M18" s="6"/>
      <c r="N18" s="6"/>
    </row>
    <row r="19" spans="1:78" ht="18" customHeight="1">
      <c r="A19" s="13"/>
      <c r="B19" s="457" t="s">
        <v>1804</v>
      </c>
      <c r="C19" s="459">
        <v>3580</v>
      </c>
      <c r="D19" s="459">
        <v>500</v>
      </c>
      <c r="E19" s="459">
        <v>300</v>
      </c>
      <c r="F19" s="459">
        <v>1200</v>
      </c>
      <c r="G19" s="462">
        <v>6220</v>
      </c>
      <c r="H19" s="12"/>
      <c r="I19" s="924"/>
      <c r="J19" s="922"/>
      <c r="K19" s="922"/>
      <c r="L19" s="923"/>
      <c r="M19" s="6"/>
      <c r="N19" s="6"/>
    </row>
    <row r="20" spans="1:78" ht="18" customHeight="1">
      <c r="A20" s="13"/>
      <c r="B20" s="457" t="s">
        <v>1805</v>
      </c>
      <c r="C20" s="459">
        <v>1500</v>
      </c>
      <c r="D20" s="459">
        <v>500</v>
      </c>
      <c r="E20" s="459">
        <v>250</v>
      </c>
      <c r="F20" s="459">
        <v>469</v>
      </c>
      <c r="G20" s="462">
        <v>2430</v>
      </c>
      <c r="H20" s="12"/>
      <c r="I20" s="924"/>
      <c r="J20" s="922"/>
      <c r="K20" s="922"/>
      <c r="L20" s="923"/>
      <c r="M20" s="6"/>
      <c r="N20" s="6"/>
    </row>
    <row r="21" spans="1:78" ht="18" customHeight="1">
      <c r="A21" s="13"/>
      <c r="B21" s="457" t="s">
        <v>1806</v>
      </c>
      <c r="C21" s="459">
        <v>2540</v>
      </c>
      <c r="D21" s="459">
        <v>500</v>
      </c>
      <c r="E21" s="459">
        <v>250</v>
      </c>
      <c r="F21" s="459">
        <v>794</v>
      </c>
      <c r="G21" s="462">
        <v>4115</v>
      </c>
      <c r="H21" s="12"/>
      <c r="I21" s="924"/>
      <c r="J21" s="922"/>
      <c r="K21" s="922"/>
      <c r="L21" s="923"/>
      <c r="M21" s="6"/>
      <c r="N21" s="6"/>
    </row>
    <row r="22" spans="1:78" ht="15.75" customHeight="1">
      <c r="A22" s="13"/>
      <c r="B22" s="457" t="s">
        <v>1807</v>
      </c>
      <c r="C22" s="459">
        <v>4080</v>
      </c>
      <c r="D22" s="459">
        <v>500</v>
      </c>
      <c r="E22" s="459">
        <v>400</v>
      </c>
      <c r="F22" s="459">
        <v>2040</v>
      </c>
      <c r="G22" s="462">
        <v>10500</v>
      </c>
      <c r="H22" s="12"/>
      <c r="I22" s="924"/>
      <c r="J22" s="922"/>
      <c r="K22" s="922"/>
      <c r="L22" s="923"/>
      <c r="M22" s="6"/>
      <c r="N22" s="6"/>
    </row>
    <row r="23" spans="1:78" s="406" customFormat="1" ht="15.75" customHeight="1">
      <c r="A23" s="13"/>
      <c r="B23" s="457" t="s">
        <v>1808</v>
      </c>
      <c r="C23" s="459">
        <v>4270</v>
      </c>
      <c r="D23" s="459">
        <v>500</v>
      </c>
      <c r="E23" s="459">
        <v>400</v>
      </c>
      <c r="F23" s="459">
        <v>2135</v>
      </c>
      <c r="G23" s="462">
        <v>11050</v>
      </c>
      <c r="H23" s="12"/>
      <c r="I23" s="402"/>
      <c r="J23" s="402"/>
      <c r="K23" s="402"/>
      <c r="L23" s="40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</row>
    <row r="24" spans="1:78" s="406" customFormat="1" ht="15.75" customHeight="1" thickBot="1">
      <c r="A24" s="13"/>
      <c r="B24" s="458" t="s">
        <v>1809</v>
      </c>
      <c r="C24" s="461">
        <v>4340</v>
      </c>
      <c r="D24" s="461">
        <v>500</v>
      </c>
      <c r="E24" s="461">
        <v>400</v>
      </c>
      <c r="F24" s="461">
        <v>2170</v>
      </c>
      <c r="G24" s="463">
        <v>11250</v>
      </c>
      <c r="H24" s="12"/>
      <c r="I24" s="402"/>
      <c r="J24" s="402"/>
      <c r="K24" s="402"/>
      <c r="L24" s="40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>
      <c r="A25" s="13"/>
      <c r="B25" s="14"/>
      <c r="C25" s="14"/>
      <c r="D25" s="14"/>
      <c r="E25" s="14"/>
      <c r="F25" s="14"/>
      <c r="G25" s="14"/>
      <c r="H25" s="12"/>
      <c r="I25" s="126"/>
      <c r="J25" s="127"/>
      <c r="K25" s="127"/>
      <c r="L25" s="128"/>
      <c r="M25" s="6"/>
      <c r="N25" s="6"/>
    </row>
    <row r="26" spans="1:78" s="406" customFormat="1" ht="15.75">
      <c r="A26" s="13"/>
      <c r="B26" s="830" t="s">
        <v>1811</v>
      </c>
      <c r="C26" s="830"/>
      <c r="D26" s="830"/>
      <c r="E26" s="830"/>
      <c r="F26" s="830"/>
      <c r="G26" s="830"/>
      <c r="H26" s="12"/>
      <c r="I26" s="401"/>
      <c r="J26" s="402"/>
      <c r="K26" s="402"/>
      <c r="L26" s="403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s="406" customFormat="1" ht="15.75" thickBot="1">
      <c r="A27" s="13"/>
      <c r="B27" s="14"/>
      <c r="C27" s="14"/>
      <c r="D27" s="14"/>
      <c r="E27" s="14"/>
      <c r="F27" s="14"/>
      <c r="G27" s="14"/>
      <c r="H27" s="12"/>
      <c r="I27" s="401"/>
      <c r="J27" s="402"/>
      <c r="K27" s="402"/>
      <c r="L27" s="403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s="406" customFormat="1">
      <c r="A28" s="13"/>
      <c r="B28" s="408" t="s">
        <v>144</v>
      </c>
      <c r="C28" s="873" t="s">
        <v>0</v>
      </c>
      <c r="D28" s="874"/>
      <c r="E28" s="921"/>
      <c r="F28" s="409" t="s">
        <v>1</v>
      </c>
      <c r="G28" s="117" t="s">
        <v>1850</v>
      </c>
      <c r="H28" s="12"/>
      <c r="I28" s="401"/>
      <c r="J28" s="402"/>
      <c r="K28" s="402"/>
      <c r="L28" s="403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s="406" customFormat="1" ht="18" customHeight="1">
      <c r="A29" s="13"/>
      <c r="B29" s="457" t="s">
        <v>1798</v>
      </c>
      <c r="C29" s="459">
        <v>1160</v>
      </c>
      <c r="D29" s="459">
        <v>300</v>
      </c>
      <c r="E29" s="459">
        <v>150</v>
      </c>
      <c r="F29" s="459">
        <v>130</v>
      </c>
      <c r="G29" s="462">
        <v>760</v>
      </c>
      <c r="H29" s="12"/>
      <c r="I29" s="401"/>
      <c r="J29" s="402"/>
      <c r="K29" s="402"/>
      <c r="L29" s="403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s="406" customFormat="1" ht="15.75">
      <c r="A30" s="13"/>
      <c r="B30" s="457" t="s">
        <v>1799</v>
      </c>
      <c r="C30" s="459">
        <v>1480</v>
      </c>
      <c r="D30" s="459">
        <v>300</v>
      </c>
      <c r="E30" s="459">
        <v>200</v>
      </c>
      <c r="F30" s="459">
        <v>222</v>
      </c>
      <c r="G30" s="462">
        <v>1360</v>
      </c>
      <c r="H30" s="12"/>
      <c r="I30" s="401"/>
      <c r="J30" s="402"/>
      <c r="K30" s="402"/>
      <c r="L30" s="403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</row>
    <row r="31" spans="1:78" s="406" customFormat="1" ht="15.75">
      <c r="A31" s="13"/>
      <c r="B31" s="457" t="s">
        <v>1800</v>
      </c>
      <c r="C31" s="459">
        <v>1840</v>
      </c>
      <c r="D31" s="459">
        <v>300</v>
      </c>
      <c r="E31" s="459">
        <v>250</v>
      </c>
      <c r="F31" s="459">
        <v>345</v>
      </c>
      <c r="G31" s="462">
        <v>2080</v>
      </c>
      <c r="H31" s="12"/>
      <c r="I31" s="401"/>
      <c r="J31" s="402"/>
      <c r="K31" s="402"/>
      <c r="L31" s="403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</row>
    <row r="32" spans="1:78" s="406" customFormat="1" ht="15.75">
      <c r="A32" s="13"/>
      <c r="B32" s="457" t="s">
        <v>1801</v>
      </c>
      <c r="C32" s="459">
        <v>2160</v>
      </c>
      <c r="D32" s="459">
        <v>300</v>
      </c>
      <c r="E32" s="459">
        <v>300</v>
      </c>
      <c r="F32" s="459">
        <v>486</v>
      </c>
      <c r="G32" s="462">
        <v>2800</v>
      </c>
      <c r="H32" s="12"/>
      <c r="I32" s="401"/>
      <c r="J32" s="402"/>
      <c r="K32" s="402"/>
      <c r="L32" s="403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s="406" customFormat="1" ht="15.75">
      <c r="A33" s="13"/>
      <c r="B33" s="457" t="s">
        <v>1802</v>
      </c>
      <c r="C33" s="459">
        <v>2650</v>
      </c>
      <c r="D33" s="459">
        <v>300</v>
      </c>
      <c r="E33" s="459">
        <v>300</v>
      </c>
      <c r="F33" s="459">
        <v>596</v>
      </c>
      <c r="G33" s="462">
        <v>3600</v>
      </c>
      <c r="H33" s="12"/>
      <c r="I33" s="401"/>
      <c r="J33" s="402"/>
      <c r="K33" s="402"/>
      <c r="L33" s="403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s="406" customFormat="1" ht="15.75">
      <c r="A34" s="13"/>
      <c r="B34" s="457" t="s">
        <v>1803</v>
      </c>
      <c r="C34" s="459">
        <v>2780</v>
      </c>
      <c r="D34" s="459">
        <v>600</v>
      </c>
      <c r="E34" s="459">
        <v>300</v>
      </c>
      <c r="F34" s="459">
        <v>1251</v>
      </c>
      <c r="G34" s="462">
        <v>7500</v>
      </c>
      <c r="H34" s="12"/>
      <c r="I34" s="401"/>
      <c r="J34" s="402"/>
      <c r="K34" s="402"/>
      <c r="L34" s="403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s="406" customFormat="1" ht="15.75">
      <c r="A35" s="13"/>
      <c r="B35" s="457" t="s">
        <v>1804</v>
      </c>
      <c r="C35" s="459">
        <v>3380</v>
      </c>
      <c r="D35" s="459">
        <v>600</v>
      </c>
      <c r="E35" s="459">
        <v>350</v>
      </c>
      <c r="F35" s="459">
        <v>1775</v>
      </c>
      <c r="G35" s="462">
        <v>10700</v>
      </c>
      <c r="H35" s="12"/>
      <c r="I35" s="401"/>
      <c r="J35" s="402"/>
      <c r="K35" s="402"/>
      <c r="L35" s="403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s="406" customFormat="1" ht="15.75">
      <c r="A36" s="13"/>
      <c r="B36" s="457" t="s">
        <v>1805</v>
      </c>
      <c r="C36" s="459">
        <v>4250</v>
      </c>
      <c r="D36" s="459">
        <v>600</v>
      </c>
      <c r="E36" s="459">
        <v>450</v>
      </c>
      <c r="F36" s="459">
        <v>2869</v>
      </c>
      <c r="G36" s="462">
        <v>17300</v>
      </c>
      <c r="H36" s="12"/>
      <c r="I36" s="401"/>
      <c r="J36" s="402"/>
      <c r="K36" s="402"/>
      <c r="L36" s="403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s="406" customFormat="1">
      <c r="A37" s="13"/>
      <c r="B37" s="14"/>
      <c r="C37" s="14"/>
      <c r="D37" s="14"/>
      <c r="E37" s="14"/>
      <c r="F37" s="14"/>
      <c r="G37" s="14"/>
      <c r="H37" s="12"/>
      <c r="I37" s="401"/>
      <c r="J37" s="402"/>
      <c r="K37" s="402"/>
      <c r="L37" s="403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</row>
    <row r="38" spans="1:78" s="406" customFormat="1">
      <c r="A38" s="13"/>
      <c r="B38" s="14"/>
      <c r="C38" s="14"/>
      <c r="D38" s="14"/>
      <c r="E38" s="14"/>
      <c r="F38" s="14"/>
      <c r="G38" s="14"/>
      <c r="H38" s="12"/>
      <c r="I38" s="401"/>
      <c r="J38" s="402"/>
      <c r="K38" s="402"/>
      <c r="L38" s="403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</row>
    <row r="39" spans="1:78" s="406" customFormat="1" ht="15.75">
      <c r="A39" s="13"/>
      <c r="B39" s="830" t="s">
        <v>1812</v>
      </c>
      <c r="C39" s="830"/>
      <c r="D39" s="830"/>
      <c r="E39" s="830"/>
      <c r="F39" s="830"/>
      <c r="G39" s="830"/>
      <c r="H39" s="12"/>
      <c r="I39" s="401"/>
      <c r="J39" s="402"/>
      <c r="K39" s="402"/>
      <c r="L39" s="403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s="406" customFormat="1" ht="15.75" thickBot="1">
      <c r="A40" s="13"/>
      <c r="B40" s="14"/>
      <c r="C40" s="14"/>
      <c r="D40" s="14"/>
      <c r="E40" s="14"/>
      <c r="F40" s="14"/>
      <c r="G40" s="14"/>
      <c r="H40" s="12"/>
      <c r="I40" s="401"/>
      <c r="J40" s="402"/>
      <c r="K40" s="402"/>
      <c r="L40" s="403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s="406" customFormat="1">
      <c r="A41" s="13"/>
      <c r="B41" s="408" t="s">
        <v>144</v>
      </c>
      <c r="C41" s="873" t="s">
        <v>0</v>
      </c>
      <c r="D41" s="874"/>
      <c r="E41" s="921"/>
      <c r="F41" s="409" t="s">
        <v>1</v>
      </c>
      <c r="G41" s="117" t="s">
        <v>1831</v>
      </c>
      <c r="H41" s="12"/>
      <c r="I41" s="401"/>
      <c r="J41" s="402"/>
      <c r="K41" s="402"/>
      <c r="L41" s="403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s="406" customFormat="1" ht="15.75">
      <c r="A42" s="13"/>
      <c r="B42" s="457" t="s">
        <v>1813</v>
      </c>
      <c r="C42" s="459">
        <v>5950</v>
      </c>
      <c r="D42" s="459" t="s">
        <v>1826</v>
      </c>
      <c r="E42" s="459">
        <v>450</v>
      </c>
      <c r="F42" s="459">
        <v>1600</v>
      </c>
      <c r="G42" s="462">
        <v>8900</v>
      </c>
      <c r="H42" s="12"/>
      <c r="I42" s="401"/>
      <c r="J42" s="402"/>
      <c r="K42" s="402"/>
      <c r="L42" s="40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</row>
    <row r="43" spans="1:78" s="406" customFormat="1" ht="15.75">
      <c r="A43" s="13"/>
      <c r="B43" s="457" t="s">
        <v>1814</v>
      </c>
      <c r="C43" s="459">
        <v>5050</v>
      </c>
      <c r="D43" s="459" t="s">
        <v>1826</v>
      </c>
      <c r="E43" s="459">
        <v>450</v>
      </c>
      <c r="F43" s="459">
        <v>1300</v>
      </c>
      <c r="G43" s="462">
        <v>7100</v>
      </c>
      <c r="H43" s="12"/>
      <c r="I43" s="401"/>
      <c r="J43" s="402"/>
      <c r="K43" s="402"/>
      <c r="L43" s="403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</row>
    <row r="44" spans="1:78" s="406" customFormat="1" ht="15.75">
      <c r="A44" s="13"/>
      <c r="B44" s="457" t="s">
        <v>1815</v>
      </c>
      <c r="C44" s="459">
        <v>4300</v>
      </c>
      <c r="D44" s="459" t="s">
        <v>1826</v>
      </c>
      <c r="E44" s="459">
        <v>450</v>
      </c>
      <c r="F44" s="459">
        <v>1100</v>
      </c>
      <c r="G44" s="462">
        <v>6300</v>
      </c>
      <c r="H44" s="12"/>
      <c r="I44" s="401"/>
      <c r="J44" s="402"/>
      <c r="K44" s="402"/>
      <c r="L44" s="403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s="406" customFormat="1" ht="15.75">
      <c r="A45" s="13"/>
      <c r="B45" s="457" t="s">
        <v>1816</v>
      </c>
      <c r="C45" s="459">
        <v>5950</v>
      </c>
      <c r="D45" s="459" t="s">
        <v>1827</v>
      </c>
      <c r="E45" s="459">
        <v>450</v>
      </c>
      <c r="F45" s="459">
        <v>1800</v>
      </c>
      <c r="G45" s="462">
        <v>12100</v>
      </c>
      <c r="H45" s="12"/>
      <c r="I45" s="401"/>
      <c r="J45" s="402"/>
      <c r="K45" s="402"/>
      <c r="L45" s="403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s="406" customFormat="1" ht="15.75">
      <c r="A46" s="13"/>
      <c r="B46" s="457" t="s">
        <v>1817</v>
      </c>
      <c r="C46" s="459">
        <v>5050</v>
      </c>
      <c r="D46" s="459" t="s">
        <v>1827</v>
      </c>
      <c r="E46" s="459">
        <v>450</v>
      </c>
      <c r="F46" s="459">
        <v>1500</v>
      </c>
      <c r="G46" s="462">
        <v>8800</v>
      </c>
      <c r="H46" s="12"/>
      <c r="I46" s="401"/>
      <c r="J46" s="402"/>
      <c r="K46" s="402"/>
      <c r="L46" s="403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s="406" customFormat="1" ht="15.75">
      <c r="A47" s="13"/>
      <c r="B47" s="457" t="s">
        <v>1818</v>
      </c>
      <c r="C47" s="459">
        <v>4750</v>
      </c>
      <c r="D47" s="459" t="s">
        <v>1827</v>
      </c>
      <c r="E47" s="459">
        <v>450</v>
      </c>
      <c r="F47" s="459">
        <v>1400</v>
      </c>
      <c r="G47" s="462">
        <v>8200</v>
      </c>
      <c r="H47" s="12"/>
      <c r="I47" s="401"/>
      <c r="J47" s="402"/>
      <c r="K47" s="402"/>
      <c r="L47" s="403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s="406" customFormat="1" ht="15.75">
      <c r="A48" s="13"/>
      <c r="B48" s="457" t="s">
        <v>1819</v>
      </c>
      <c r="C48" s="459">
        <v>4300</v>
      </c>
      <c r="D48" s="459" t="s">
        <v>1827</v>
      </c>
      <c r="E48" s="459">
        <v>450</v>
      </c>
      <c r="F48" s="459">
        <v>1300</v>
      </c>
      <c r="G48" s="462">
        <v>6750</v>
      </c>
      <c r="H48" s="12"/>
      <c r="I48" s="401"/>
      <c r="J48" s="402"/>
      <c r="K48" s="402"/>
      <c r="L48" s="403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</row>
    <row r="49" spans="1:78" s="406" customFormat="1" ht="15.75">
      <c r="A49" s="13"/>
      <c r="B49" s="457" t="s">
        <v>1820</v>
      </c>
      <c r="C49" s="459">
        <v>5950</v>
      </c>
      <c r="D49" s="459" t="s">
        <v>1828</v>
      </c>
      <c r="E49" s="459">
        <v>450</v>
      </c>
      <c r="F49" s="459">
        <v>2200</v>
      </c>
      <c r="G49" s="462">
        <v>15000</v>
      </c>
      <c r="H49" s="12"/>
      <c r="I49" s="401"/>
      <c r="J49" s="402"/>
      <c r="K49" s="402"/>
      <c r="L49" s="403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</row>
    <row r="50" spans="1:78" s="406" customFormat="1" ht="15.75">
      <c r="A50" s="13"/>
      <c r="B50" s="457" t="s">
        <v>1821</v>
      </c>
      <c r="C50" s="459">
        <v>4300</v>
      </c>
      <c r="D50" s="459" t="s">
        <v>1828</v>
      </c>
      <c r="E50" s="459">
        <v>450</v>
      </c>
      <c r="F50" s="459">
        <v>1600</v>
      </c>
      <c r="G50" s="462">
        <v>10000</v>
      </c>
      <c r="H50" s="12"/>
      <c r="I50" s="401"/>
      <c r="J50" s="402"/>
      <c r="K50" s="402"/>
      <c r="L50" s="403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</row>
    <row r="51" spans="1:78" s="406" customFormat="1" ht="15.75">
      <c r="A51" s="13"/>
      <c r="B51" s="457" t="s">
        <v>1822</v>
      </c>
      <c r="C51" s="459">
        <v>5950</v>
      </c>
      <c r="D51" s="459" t="s">
        <v>1829</v>
      </c>
      <c r="E51" s="459">
        <v>300</v>
      </c>
      <c r="F51" s="459">
        <v>800</v>
      </c>
      <c r="G51" s="462">
        <v>4200</v>
      </c>
      <c r="H51" s="12"/>
      <c r="I51" s="401"/>
      <c r="J51" s="402"/>
      <c r="K51" s="402"/>
      <c r="L51" s="403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</row>
    <row r="52" spans="1:78" s="406" customFormat="1" ht="15.75">
      <c r="A52" s="13"/>
      <c r="B52" s="457" t="s">
        <v>1823</v>
      </c>
      <c r="C52" s="459">
        <v>4300</v>
      </c>
      <c r="D52" s="459" t="s">
        <v>1829</v>
      </c>
      <c r="E52" s="459">
        <v>300</v>
      </c>
      <c r="F52" s="459">
        <v>600</v>
      </c>
      <c r="G52" s="462">
        <v>3400</v>
      </c>
      <c r="H52" s="12"/>
      <c r="I52" s="401"/>
      <c r="J52" s="402"/>
      <c r="K52" s="402"/>
      <c r="L52" s="403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</row>
    <row r="53" spans="1:78" s="406" customFormat="1" ht="15.75">
      <c r="A53" s="13"/>
      <c r="B53" s="457" t="s">
        <v>1824</v>
      </c>
      <c r="C53" s="459">
        <v>5950</v>
      </c>
      <c r="D53" s="459" t="s">
        <v>1830</v>
      </c>
      <c r="E53" s="459">
        <v>300</v>
      </c>
      <c r="F53" s="459">
        <v>1000</v>
      </c>
      <c r="G53" s="462">
        <v>5200</v>
      </c>
      <c r="H53" s="12"/>
      <c r="I53" s="401"/>
      <c r="J53" s="402"/>
      <c r="K53" s="402"/>
      <c r="L53" s="403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</row>
    <row r="54" spans="1:78" s="406" customFormat="1" ht="16.5" thickBot="1">
      <c r="A54" s="13"/>
      <c r="B54" s="458" t="s">
        <v>1825</v>
      </c>
      <c r="C54" s="461">
        <v>4300</v>
      </c>
      <c r="D54" s="461" t="s">
        <v>1830</v>
      </c>
      <c r="E54" s="461">
        <v>300</v>
      </c>
      <c r="F54" s="461">
        <v>800</v>
      </c>
      <c r="G54" s="463">
        <v>4200</v>
      </c>
      <c r="H54" s="12"/>
      <c r="I54" s="401"/>
      <c r="J54" s="402"/>
      <c r="K54" s="402"/>
      <c r="L54" s="403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</row>
    <row r="55" spans="1:78" s="406" customFormat="1">
      <c r="A55" s="13"/>
      <c r="B55" s="14"/>
      <c r="C55" s="14"/>
      <c r="D55" s="14"/>
      <c r="E55" s="14"/>
      <c r="F55" s="14"/>
      <c r="G55" s="14"/>
      <c r="H55" s="12"/>
      <c r="I55" s="401"/>
      <c r="J55" s="402"/>
      <c r="K55" s="402"/>
      <c r="L55" s="403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</row>
    <row r="56" spans="1:78" s="406" customFormat="1">
      <c r="A56" s="13"/>
      <c r="B56" s="14"/>
      <c r="C56" s="14"/>
      <c r="D56" s="14"/>
      <c r="E56" s="14"/>
      <c r="F56" s="14"/>
      <c r="G56" s="14"/>
      <c r="H56" s="12"/>
      <c r="I56" s="401"/>
      <c r="J56" s="402"/>
      <c r="K56" s="402"/>
      <c r="L56" s="403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</row>
    <row r="57" spans="1:78" s="406" customFormat="1">
      <c r="A57" s="13"/>
      <c r="B57" s="14"/>
      <c r="C57" s="14"/>
      <c r="D57" s="14"/>
      <c r="E57" s="14"/>
      <c r="F57" s="14"/>
      <c r="G57" s="14"/>
      <c r="H57" s="12"/>
      <c r="I57" s="401"/>
      <c r="J57" s="402"/>
      <c r="K57" s="402"/>
      <c r="L57" s="403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</row>
    <row r="58" spans="1:78" s="406" customFormat="1">
      <c r="A58" s="13"/>
      <c r="B58" s="14"/>
      <c r="C58" s="14"/>
      <c r="D58" s="14"/>
      <c r="E58" s="14"/>
      <c r="F58" s="14"/>
      <c r="G58" s="14"/>
      <c r="H58" s="12"/>
      <c r="I58" s="401"/>
      <c r="J58" s="402"/>
      <c r="K58" s="402"/>
      <c r="L58" s="403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</row>
    <row r="59" spans="1:78" s="406" customFormat="1">
      <c r="A59" s="13"/>
      <c r="B59" s="14"/>
      <c r="C59" s="14"/>
      <c r="D59" s="14"/>
      <c r="E59" s="14"/>
      <c r="F59" s="14"/>
      <c r="G59" s="14"/>
      <c r="H59" s="12"/>
      <c r="I59" s="401"/>
      <c r="J59" s="402"/>
      <c r="K59" s="402"/>
      <c r="L59" s="403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</row>
    <row r="60" spans="1:78" s="406" customFormat="1">
      <c r="A60" s="13"/>
      <c r="B60" s="14"/>
      <c r="C60" s="14"/>
      <c r="D60" s="14"/>
      <c r="E60" s="14"/>
      <c r="F60" s="14"/>
      <c r="G60" s="14"/>
      <c r="H60" s="12"/>
      <c r="I60" s="401"/>
      <c r="J60" s="402"/>
      <c r="K60" s="402"/>
      <c r="L60" s="403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</row>
    <row r="61" spans="1:78" s="406" customFormat="1">
      <c r="A61" s="13"/>
      <c r="B61" s="14"/>
      <c r="C61" s="14"/>
      <c r="D61" s="14"/>
      <c r="E61" s="14"/>
      <c r="F61" s="14"/>
      <c r="G61" s="14"/>
      <c r="H61" s="12"/>
      <c r="I61" s="401"/>
      <c r="J61" s="402"/>
      <c r="K61" s="402"/>
      <c r="L61" s="403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</row>
    <row r="62" spans="1:78">
      <c r="A62" s="13"/>
      <c r="B62" s="14"/>
      <c r="C62" s="14"/>
      <c r="D62" s="14"/>
      <c r="E62" s="14"/>
      <c r="F62" s="14"/>
      <c r="G62" s="14"/>
      <c r="H62" s="12"/>
      <c r="I62" s="126"/>
      <c r="J62" s="127"/>
      <c r="K62" s="127"/>
      <c r="L62" s="128"/>
      <c r="M62" s="6"/>
      <c r="N62" s="6"/>
    </row>
    <row r="63" spans="1:78">
      <c r="A63" s="13"/>
      <c r="B63" s="67" t="s">
        <v>302</v>
      </c>
      <c r="C63" s="67"/>
      <c r="D63" s="67"/>
      <c r="E63" s="391"/>
      <c r="F63" s="67"/>
      <c r="G63" s="67"/>
      <c r="H63" s="12"/>
      <c r="I63" s="126"/>
      <c r="J63" s="127"/>
      <c r="K63" s="127"/>
      <c r="L63" s="128"/>
      <c r="M63" s="6"/>
      <c r="N63" s="6"/>
    </row>
    <row r="64" spans="1:78">
      <c r="A64" s="13"/>
      <c r="B64" s="67" t="s">
        <v>303</v>
      </c>
      <c r="C64" s="67"/>
      <c r="D64" s="67"/>
      <c r="E64" s="391"/>
      <c r="F64" s="67"/>
      <c r="G64" s="67"/>
      <c r="H64" s="12"/>
      <c r="I64" s="68"/>
      <c r="J64" s="69"/>
      <c r="K64" s="69"/>
      <c r="L64" s="70"/>
      <c r="M64" s="6"/>
      <c r="N64" s="6"/>
    </row>
    <row r="65" spans="1:14">
      <c r="A65" s="13"/>
      <c r="B65" s="67" t="s">
        <v>305</v>
      </c>
      <c r="C65" s="67"/>
      <c r="D65" s="67"/>
      <c r="E65" s="391"/>
      <c r="F65" s="67"/>
      <c r="G65" s="67"/>
      <c r="H65" s="12"/>
      <c r="I65" s="68"/>
      <c r="J65" s="69"/>
      <c r="K65" s="69"/>
      <c r="L65" s="70"/>
      <c r="M65" s="6"/>
      <c r="N65" s="6"/>
    </row>
    <row r="66" spans="1:14">
      <c r="A66" s="13"/>
      <c r="B66" s="67"/>
      <c r="C66" s="67"/>
      <c r="D66" s="67"/>
      <c r="E66" s="391"/>
      <c r="F66" s="67"/>
      <c r="G66" s="67"/>
      <c r="H66" s="12"/>
      <c r="I66" s="68"/>
      <c r="J66" s="69"/>
      <c r="K66" s="69"/>
      <c r="L66" s="70"/>
      <c r="M66" s="6"/>
      <c r="N66" s="6"/>
    </row>
    <row r="67" spans="1:14">
      <c r="A67" s="13"/>
      <c r="B67" s="686" t="s">
        <v>306</v>
      </c>
      <c r="C67" s="686"/>
      <c r="D67" s="686"/>
      <c r="E67" s="686"/>
      <c r="F67" s="686"/>
      <c r="G67" s="686"/>
      <c r="H67" s="12"/>
      <c r="I67" s="68"/>
      <c r="J67" s="69"/>
      <c r="K67" s="69"/>
      <c r="L67" s="70"/>
      <c r="M67" s="6"/>
      <c r="N67" s="6"/>
    </row>
    <row r="68" spans="1:14">
      <c r="A68" s="13"/>
      <c r="B68" s="686" t="s">
        <v>307</v>
      </c>
      <c r="C68" s="686"/>
      <c r="D68" s="686"/>
      <c r="E68" s="686"/>
      <c r="F68" s="686"/>
      <c r="G68" s="686"/>
      <c r="H68" s="12"/>
      <c r="I68" s="68"/>
      <c r="J68" s="69"/>
      <c r="K68" s="69"/>
      <c r="L68" s="70"/>
      <c r="M68" s="6"/>
      <c r="N68" s="6"/>
    </row>
    <row r="69" spans="1:14">
      <c r="A69" s="13"/>
      <c r="B69" s="686" t="s">
        <v>308</v>
      </c>
      <c r="C69" s="686"/>
      <c r="D69" s="686"/>
      <c r="E69" s="686"/>
      <c r="F69" s="686"/>
      <c r="G69" s="686"/>
      <c r="H69" s="12"/>
      <c r="I69" s="68"/>
      <c r="J69" s="69"/>
      <c r="K69" s="69"/>
      <c r="L69" s="70"/>
      <c r="M69" s="6"/>
      <c r="N69" s="6"/>
    </row>
    <row r="70" spans="1:14">
      <c r="A70" s="13"/>
      <c r="B70" s="687" t="s">
        <v>309</v>
      </c>
      <c r="C70" s="687"/>
      <c r="D70" s="687"/>
      <c r="E70" s="687"/>
      <c r="F70" s="687"/>
      <c r="G70" s="687"/>
      <c r="H70" s="12"/>
      <c r="I70" s="68"/>
      <c r="J70" s="69"/>
      <c r="K70" s="69"/>
      <c r="L70" s="70"/>
      <c r="M70" s="6"/>
      <c r="N70" s="6"/>
    </row>
    <row r="71" spans="1:14">
      <c r="A71" s="13"/>
      <c r="B71" s="687" t="s">
        <v>310</v>
      </c>
      <c r="C71" s="687"/>
      <c r="D71" s="687"/>
      <c r="E71" s="687"/>
      <c r="F71" s="687"/>
      <c r="G71" s="687"/>
      <c r="H71" s="12"/>
      <c r="I71" s="68"/>
      <c r="J71" s="69"/>
      <c r="K71" s="69"/>
      <c r="L71" s="70"/>
      <c r="M71" s="6"/>
      <c r="N71" s="6"/>
    </row>
    <row r="72" spans="1:14">
      <c r="A72" s="13"/>
      <c r="B72" s="14"/>
      <c r="C72" s="14"/>
      <c r="D72" s="14"/>
      <c r="E72" s="14"/>
      <c r="F72" s="14"/>
      <c r="G72" s="14"/>
      <c r="H72" s="12"/>
      <c r="I72" s="68"/>
      <c r="J72" s="69"/>
      <c r="K72" s="69"/>
      <c r="L72" s="70"/>
      <c r="M72" s="6"/>
      <c r="N72" s="6"/>
    </row>
    <row r="73" spans="1:14">
      <c r="A73" s="13"/>
      <c r="B73" s="14"/>
      <c r="C73" s="14"/>
      <c r="D73" s="14"/>
      <c r="E73" s="14"/>
      <c r="F73" s="14"/>
      <c r="G73" s="14"/>
      <c r="H73" s="12"/>
      <c r="I73" s="68"/>
      <c r="J73" s="69"/>
      <c r="K73" s="69"/>
      <c r="L73" s="70"/>
      <c r="M73" s="6"/>
      <c r="N73" s="6"/>
    </row>
    <row r="74" spans="1:14">
      <c r="A74" s="13"/>
      <c r="B74" s="635" t="s">
        <v>311</v>
      </c>
      <c r="C74" s="635"/>
      <c r="D74" s="635"/>
      <c r="E74" s="635"/>
      <c r="F74" s="635"/>
      <c r="G74" s="635"/>
      <c r="H74" s="12"/>
      <c r="I74" s="68"/>
      <c r="J74" s="69"/>
      <c r="K74" s="69"/>
      <c r="L74" s="70"/>
      <c r="M74" s="6"/>
      <c r="N74" s="6"/>
    </row>
    <row r="75" spans="1:14">
      <c r="A75" s="13"/>
      <c r="B75" s="635" t="s">
        <v>312</v>
      </c>
      <c r="C75" s="635"/>
      <c r="D75" s="635"/>
      <c r="E75" s="635"/>
      <c r="F75" s="635"/>
      <c r="G75" s="635"/>
      <c r="H75" s="12"/>
      <c r="I75" s="68"/>
      <c r="J75" s="69"/>
      <c r="K75" s="69"/>
      <c r="L75" s="70"/>
      <c r="M75" s="6"/>
      <c r="N75" s="6"/>
    </row>
    <row r="76" spans="1:14">
      <c r="A76" s="13"/>
      <c r="B76" s="635" t="s">
        <v>313</v>
      </c>
      <c r="C76" s="635"/>
      <c r="D76" s="635"/>
      <c r="E76" s="635"/>
      <c r="F76" s="635"/>
      <c r="G76" s="635"/>
      <c r="H76" s="12"/>
      <c r="I76" s="68"/>
      <c r="J76" s="69"/>
      <c r="K76" s="69"/>
      <c r="L76" s="70"/>
      <c r="M76" s="6"/>
      <c r="N76" s="6"/>
    </row>
    <row r="77" spans="1:14">
      <c r="A77" s="13"/>
      <c r="B77" s="579" t="s">
        <v>1327</v>
      </c>
      <c r="C77" s="579"/>
      <c r="D77" s="579"/>
      <c r="E77" s="579"/>
      <c r="F77" s="579"/>
      <c r="G77" s="579"/>
      <c r="H77" s="12"/>
      <c r="I77" s="68"/>
      <c r="J77" s="69"/>
      <c r="K77" s="69"/>
      <c r="L77" s="70"/>
      <c r="M77" s="6"/>
      <c r="N77" s="6"/>
    </row>
    <row r="78" spans="1:14">
      <c r="A78" s="13"/>
      <c r="B78" s="579"/>
      <c r="C78" s="579"/>
      <c r="D78" s="579"/>
      <c r="E78" s="579"/>
      <c r="F78" s="579"/>
      <c r="G78" s="579"/>
      <c r="H78" s="12"/>
      <c r="I78" s="68"/>
      <c r="J78" s="69"/>
      <c r="K78" s="69"/>
      <c r="L78" s="70"/>
      <c r="M78" s="6"/>
      <c r="N78" s="6"/>
    </row>
    <row r="79" spans="1:14">
      <c r="A79" s="13"/>
      <c r="B79" s="63"/>
      <c r="C79" s="63"/>
      <c r="D79" s="63"/>
      <c r="E79" s="394"/>
      <c r="F79" s="63"/>
      <c r="G79" s="63"/>
      <c r="H79" s="12"/>
      <c r="I79" s="68"/>
      <c r="J79" s="69"/>
      <c r="K79" s="69"/>
      <c r="L79" s="70"/>
      <c r="M79" s="6"/>
      <c r="N79" s="6"/>
    </row>
    <row r="80" spans="1:14" ht="15.75" thickBot="1">
      <c r="A80" s="15"/>
      <c r="B80" s="577"/>
      <c r="C80" s="577"/>
      <c r="D80" s="577"/>
      <c r="E80" s="577"/>
      <c r="F80" s="577"/>
      <c r="G80" s="577"/>
      <c r="H80" s="17"/>
      <c r="I80" s="18"/>
      <c r="J80" s="19"/>
      <c r="K80" s="19"/>
      <c r="L80" s="20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</sheetData>
  <sheetProtection algorithmName="SHA-512" hashValue="UQcbnpNzBPV2wmFfngq7GEciNjsW3wGUQSAhw0SKSdpMN5DXeqPMWLkjoKZylNV8wTOGO45d/hVMOs7z/hyTnA==" saltValue="lJECdT1Phepkw37hLzYH3g==" spinCount="100000" sheet="1" formatCells="0" formatColumns="0" formatRows="0" insertColumns="0" insertRows="0" insertHyperlinks="0" deleteColumns="0" deleteRows="0" sort="0" autoFilter="0" pivotTables="0"/>
  <mergeCells count="31">
    <mergeCell ref="I1:L7"/>
    <mergeCell ref="C4:H4"/>
    <mergeCell ref="C5:H5"/>
    <mergeCell ref="C6:H6"/>
    <mergeCell ref="C3:H3"/>
    <mergeCell ref="C7:H7"/>
    <mergeCell ref="C2:H2"/>
    <mergeCell ref="M8:N10"/>
    <mergeCell ref="B10:G10"/>
    <mergeCell ref="I10:L10"/>
    <mergeCell ref="I11:L11"/>
    <mergeCell ref="M11:N12"/>
    <mergeCell ref="I12:L22"/>
    <mergeCell ref="I8:L9"/>
    <mergeCell ref="C12:E12"/>
    <mergeCell ref="M13:M14"/>
    <mergeCell ref="B77:G77"/>
    <mergeCell ref="B78:G78"/>
    <mergeCell ref="B80:G80"/>
    <mergeCell ref="B74:G74"/>
    <mergeCell ref="C28:E28"/>
    <mergeCell ref="B67:G67"/>
    <mergeCell ref="B68:G68"/>
    <mergeCell ref="B69:G69"/>
    <mergeCell ref="B70:G70"/>
    <mergeCell ref="B76:G76"/>
    <mergeCell ref="B26:G26"/>
    <mergeCell ref="B39:G39"/>
    <mergeCell ref="C41:E41"/>
    <mergeCell ref="B75:G75"/>
    <mergeCell ref="B71:G71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66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8.85546875" style="5"/>
    <col min="2" max="2" width="14.7109375" customWidth="1"/>
    <col min="3" max="3" width="12.7109375" bestFit="1" customWidth="1"/>
    <col min="4" max="4" width="5.28515625" customWidth="1"/>
    <col min="5" max="5" width="4.42578125" customWidth="1"/>
    <col min="6" max="6" width="12.85546875" customWidth="1"/>
    <col min="7" max="7" width="9.7109375" customWidth="1"/>
    <col min="14" max="84" width="8.85546875" style="6"/>
  </cols>
  <sheetData>
    <row r="1" spans="1:13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</row>
    <row r="2" spans="1:13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</row>
    <row r="3" spans="1:13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</row>
    <row r="4" spans="1:13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</row>
    <row r="5" spans="1:13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</row>
    <row r="6" spans="1:13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</row>
    <row r="7" spans="1:13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</row>
    <row r="8" spans="1:13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79"/>
    </row>
    <row r="9" spans="1:13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79"/>
    </row>
    <row r="10" spans="1:13" ht="15.75">
      <c r="A10" s="13"/>
      <c r="B10" s="830" t="s">
        <v>836</v>
      </c>
      <c r="C10" s="830"/>
      <c r="D10" s="830"/>
      <c r="E10" s="830"/>
      <c r="F10" s="830"/>
      <c r="G10" s="830"/>
      <c r="H10" s="12"/>
      <c r="I10" s="700" t="s">
        <v>825</v>
      </c>
      <c r="J10" s="701"/>
      <c r="K10" s="701"/>
      <c r="L10" s="702"/>
      <c r="M10" s="679"/>
    </row>
    <row r="11" spans="1:13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1"/>
    </row>
    <row r="12" spans="1:13" ht="28.5">
      <c r="A12" s="13"/>
      <c r="B12" s="136" t="s">
        <v>144</v>
      </c>
      <c r="C12" s="254" t="s">
        <v>1448</v>
      </c>
      <c r="D12" s="934" t="s">
        <v>1</v>
      </c>
      <c r="E12" s="808"/>
      <c r="F12" s="805" t="s">
        <v>1831</v>
      </c>
      <c r="G12" s="806"/>
      <c r="H12" s="12"/>
      <c r="I12" s="700"/>
      <c r="J12" s="701"/>
      <c r="K12" s="701"/>
      <c r="L12" s="702"/>
      <c r="M12" s="681"/>
    </row>
    <row r="13" spans="1:13" ht="15.75">
      <c r="A13" s="13"/>
      <c r="B13" s="339" t="s">
        <v>819</v>
      </c>
      <c r="C13" s="339" t="s">
        <v>1447</v>
      </c>
      <c r="D13" s="929">
        <v>0.1</v>
      </c>
      <c r="E13" s="929"/>
      <c r="F13" s="928">
        <v>570</v>
      </c>
      <c r="G13" s="928"/>
      <c r="H13" s="12"/>
      <c r="I13" s="764" t="s">
        <v>826</v>
      </c>
      <c r="J13" s="765"/>
      <c r="K13" s="765"/>
      <c r="L13" s="766"/>
      <c r="M13" s="6"/>
    </row>
    <row r="14" spans="1:13" ht="15.75">
      <c r="A14" s="13"/>
      <c r="B14" s="339" t="s">
        <v>820</v>
      </c>
      <c r="C14" s="339" t="s">
        <v>1447</v>
      </c>
      <c r="D14" s="929">
        <v>9.4E-2</v>
      </c>
      <c r="E14" s="929"/>
      <c r="F14" s="928">
        <v>680</v>
      </c>
      <c r="G14" s="928"/>
      <c r="H14" s="12"/>
      <c r="I14" s="764" t="s">
        <v>827</v>
      </c>
      <c r="J14" s="765"/>
      <c r="K14" s="765"/>
      <c r="L14" s="766"/>
      <c r="M14" s="6"/>
    </row>
    <row r="15" spans="1:13" ht="15.75">
      <c r="A15" s="13"/>
      <c r="B15" s="339" t="s">
        <v>821</v>
      </c>
      <c r="C15" s="339" t="s">
        <v>1447</v>
      </c>
      <c r="D15" s="929">
        <v>0.12</v>
      </c>
      <c r="E15" s="929"/>
      <c r="F15" s="928">
        <v>760</v>
      </c>
      <c r="G15" s="928"/>
      <c r="H15" s="12"/>
      <c r="I15" s="764" t="s">
        <v>828</v>
      </c>
      <c r="J15" s="765"/>
      <c r="K15" s="765"/>
      <c r="L15" s="766"/>
      <c r="M15" s="6"/>
    </row>
    <row r="16" spans="1:13" ht="15.75">
      <c r="A16" s="13"/>
      <c r="B16" s="339" t="s">
        <v>822</v>
      </c>
      <c r="C16" s="339" t="s">
        <v>1447</v>
      </c>
      <c r="D16" s="929">
        <v>0.13</v>
      </c>
      <c r="E16" s="929"/>
      <c r="F16" s="928">
        <v>840</v>
      </c>
      <c r="G16" s="928"/>
      <c r="H16" s="12"/>
      <c r="I16" s="764" t="s">
        <v>829</v>
      </c>
      <c r="J16" s="765"/>
      <c r="K16" s="765"/>
      <c r="L16" s="766"/>
      <c r="M16" s="6"/>
    </row>
    <row r="17" spans="1:84" ht="15.75">
      <c r="A17" s="13"/>
      <c r="B17" s="339" t="s">
        <v>823</v>
      </c>
      <c r="C17" s="339" t="s">
        <v>1447</v>
      </c>
      <c r="D17" s="929">
        <v>0.15</v>
      </c>
      <c r="E17" s="929"/>
      <c r="F17" s="928">
        <v>830</v>
      </c>
      <c r="G17" s="928"/>
      <c r="H17" s="12"/>
      <c r="I17" s="764" t="s">
        <v>830</v>
      </c>
      <c r="J17" s="765"/>
      <c r="K17" s="765"/>
      <c r="L17" s="766"/>
      <c r="M17" s="6"/>
    </row>
    <row r="18" spans="1:84" ht="15.75">
      <c r="A18" s="13"/>
      <c r="B18" s="339" t="s">
        <v>824</v>
      </c>
      <c r="C18" s="339" t="s">
        <v>1447</v>
      </c>
      <c r="D18" s="929">
        <v>0.17</v>
      </c>
      <c r="E18" s="929"/>
      <c r="F18" s="928">
        <v>875</v>
      </c>
      <c r="G18" s="928"/>
      <c r="H18" s="12"/>
      <c r="I18" s="764" t="s">
        <v>831</v>
      </c>
      <c r="J18" s="765"/>
      <c r="K18" s="765"/>
      <c r="L18" s="766"/>
      <c r="M18" s="6"/>
    </row>
    <row r="19" spans="1:84" ht="15.75">
      <c r="A19" s="13"/>
      <c r="B19" s="339" t="s">
        <v>1449</v>
      </c>
      <c r="C19" s="339" t="s">
        <v>1447</v>
      </c>
      <c r="D19" s="929">
        <v>0.1</v>
      </c>
      <c r="E19" s="929"/>
      <c r="F19" s="928">
        <v>685</v>
      </c>
      <c r="G19" s="928"/>
      <c r="H19" s="12"/>
      <c r="I19" s="137"/>
      <c r="J19" s="138"/>
      <c r="K19" s="138"/>
      <c r="L19" s="139"/>
      <c r="M19" s="6"/>
    </row>
    <row r="20" spans="1:84" ht="15.75">
      <c r="A20" s="13"/>
      <c r="B20" s="339" t="s">
        <v>1450</v>
      </c>
      <c r="C20" s="339" t="s">
        <v>1447</v>
      </c>
      <c r="D20" s="929">
        <v>0.12</v>
      </c>
      <c r="E20" s="929"/>
      <c r="F20" s="928">
        <v>855</v>
      </c>
      <c r="G20" s="928"/>
      <c r="H20" s="12"/>
      <c r="I20" s="137"/>
      <c r="J20" s="138"/>
      <c r="K20" s="138"/>
      <c r="L20" s="139"/>
      <c r="M20" s="6"/>
    </row>
    <row r="21" spans="1:84" ht="15.75">
      <c r="A21" s="13"/>
      <c r="B21" s="339" t="s">
        <v>1451</v>
      </c>
      <c r="C21" s="339" t="s">
        <v>1447</v>
      </c>
      <c r="D21" s="929">
        <v>0.13</v>
      </c>
      <c r="E21" s="929"/>
      <c r="F21" s="928">
        <v>955</v>
      </c>
      <c r="G21" s="928"/>
      <c r="H21" s="12"/>
      <c r="I21" s="137"/>
      <c r="J21" s="138"/>
      <c r="K21" s="138"/>
      <c r="L21" s="139"/>
      <c r="M21" s="6"/>
    </row>
    <row r="22" spans="1:84" s="365" customFormat="1" ht="15.75">
      <c r="A22" s="13"/>
      <c r="B22" s="339" t="s">
        <v>1618</v>
      </c>
      <c r="C22" s="339" t="s">
        <v>1447</v>
      </c>
      <c r="D22" s="930">
        <v>0.14000000000000001</v>
      </c>
      <c r="E22" s="931"/>
      <c r="F22" s="932">
        <v>950</v>
      </c>
      <c r="G22" s="933"/>
      <c r="H22" s="12"/>
      <c r="I22" s="366"/>
      <c r="J22" s="367"/>
      <c r="K22" s="367"/>
      <c r="L22" s="36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</row>
    <row r="23" spans="1:84" ht="15.75">
      <c r="A23" s="13"/>
      <c r="B23" s="339" t="s">
        <v>1452</v>
      </c>
      <c r="C23" s="339" t="s">
        <v>1447</v>
      </c>
      <c r="D23" s="929">
        <v>0.15</v>
      </c>
      <c r="E23" s="929"/>
      <c r="F23" s="928">
        <v>980</v>
      </c>
      <c r="G23" s="928"/>
      <c r="H23" s="12"/>
      <c r="I23" s="137"/>
      <c r="J23" s="138"/>
      <c r="K23" s="138"/>
      <c r="L23" s="139"/>
      <c r="M23" s="6"/>
    </row>
    <row r="24" spans="1:84" ht="15.75">
      <c r="A24" s="13"/>
      <c r="B24" s="339" t="s">
        <v>1453</v>
      </c>
      <c r="C24" s="339" t="s">
        <v>1447</v>
      </c>
      <c r="D24" s="929">
        <v>0.17</v>
      </c>
      <c r="E24" s="929"/>
      <c r="F24" s="928">
        <v>990</v>
      </c>
      <c r="G24" s="928"/>
      <c r="H24" s="12"/>
      <c r="I24" s="137"/>
      <c r="J24" s="138"/>
      <c r="K24" s="138"/>
      <c r="L24" s="139"/>
      <c r="M24" s="6"/>
    </row>
    <row r="25" spans="1:84">
      <c r="A25" s="13"/>
      <c r="B25" s="927">
        <v>0</v>
      </c>
      <c r="C25" s="927"/>
      <c r="D25" s="927"/>
      <c r="E25" s="927"/>
      <c r="F25" s="927"/>
      <c r="G25" s="927"/>
      <c r="H25" s="12"/>
      <c r="I25" s="764"/>
      <c r="J25" s="765"/>
      <c r="K25" s="765"/>
      <c r="L25" s="766"/>
      <c r="M25" s="6"/>
    </row>
    <row r="26" spans="1:84">
      <c r="A26" s="13"/>
      <c r="B26" s="927" t="s">
        <v>832</v>
      </c>
      <c r="C26" s="927"/>
      <c r="D26" s="927"/>
      <c r="E26" s="927"/>
      <c r="F26" s="927"/>
      <c r="G26" s="927"/>
      <c r="H26" s="12"/>
      <c r="I26" s="89"/>
      <c r="J26" s="90"/>
      <c r="K26" s="90"/>
      <c r="L26" s="91"/>
      <c r="M26" s="6"/>
    </row>
    <row r="27" spans="1:84">
      <c r="A27" s="13"/>
      <c r="B27" s="14"/>
      <c r="C27" s="14"/>
      <c r="D27" s="14"/>
      <c r="E27" s="14"/>
      <c r="F27" s="14"/>
      <c r="G27" s="14"/>
      <c r="H27" s="12"/>
      <c r="I27" s="764"/>
      <c r="J27" s="765"/>
      <c r="K27" s="765"/>
      <c r="L27" s="766"/>
      <c r="M27" s="6"/>
    </row>
    <row r="28" spans="1:84">
      <c r="A28" s="13"/>
      <c r="B28" s="67" t="s">
        <v>302</v>
      </c>
      <c r="C28" s="67"/>
      <c r="D28" s="67"/>
      <c r="E28" s="67"/>
      <c r="F28" s="67"/>
      <c r="G28" s="67"/>
      <c r="H28" s="12"/>
      <c r="I28" s="764"/>
      <c r="J28" s="765"/>
      <c r="K28" s="765"/>
      <c r="L28" s="766"/>
      <c r="M28" s="6"/>
    </row>
    <row r="29" spans="1:84">
      <c r="A29" s="13"/>
      <c r="B29" s="67" t="s">
        <v>303</v>
      </c>
      <c r="C29" s="67"/>
      <c r="D29" s="67"/>
      <c r="E29" s="67"/>
      <c r="F29" s="67"/>
      <c r="G29" s="67"/>
      <c r="H29" s="12"/>
      <c r="I29" s="764"/>
      <c r="J29" s="765"/>
      <c r="K29" s="765"/>
      <c r="L29" s="766"/>
      <c r="M29" s="6"/>
    </row>
    <row r="30" spans="1:84">
      <c r="A30" s="13"/>
      <c r="B30" s="67" t="s">
        <v>305</v>
      </c>
      <c r="C30" s="67"/>
      <c r="D30" s="67"/>
      <c r="E30" s="67"/>
      <c r="F30" s="67"/>
      <c r="G30" s="67"/>
      <c r="H30" s="12"/>
      <c r="I30" s="764"/>
      <c r="J30" s="765"/>
      <c r="K30" s="765"/>
      <c r="L30" s="766"/>
      <c r="M30" s="6"/>
    </row>
    <row r="31" spans="1:84">
      <c r="A31" s="13"/>
      <c r="B31" s="67"/>
      <c r="C31" s="67"/>
      <c r="D31" s="67"/>
      <c r="E31" s="67"/>
      <c r="F31" s="67"/>
      <c r="G31" s="67"/>
      <c r="H31" s="12"/>
      <c r="I31" s="764"/>
      <c r="J31" s="765"/>
      <c r="K31" s="765"/>
      <c r="L31" s="766"/>
      <c r="M31" s="6"/>
    </row>
    <row r="32" spans="1:84">
      <c r="A32" s="13"/>
      <c r="B32" s="686" t="s">
        <v>306</v>
      </c>
      <c r="C32" s="686"/>
      <c r="D32" s="686"/>
      <c r="E32" s="686"/>
      <c r="F32" s="686"/>
      <c r="G32" s="686"/>
      <c r="H32" s="12"/>
      <c r="I32" s="764"/>
      <c r="J32" s="765"/>
      <c r="K32" s="765"/>
      <c r="L32" s="766"/>
      <c r="M32" s="6"/>
    </row>
    <row r="33" spans="1:13">
      <c r="A33" s="13"/>
      <c r="B33" s="686" t="s">
        <v>307</v>
      </c>
      <c r="C33" s="686"/>
      <c r="D33" s="686"/>
      <c r="E33" s="686"/>
      <c r="F33" s="686"/>
      <c r="G33" s="686"/>
      <c r="H33" s="12"/>
      <c r="I33" s="764"/>
      <c r="J33" s="765"/>
      <c r="K33" s="765"/>
      <c r="L33" s="766"/>
      <c r="M33" s="6"/>
    </row>
    <row r="34" spans="1:13">
      <c r="A34" s="13"/>
      <c r="B34" s="686" t="s">
        <v>833</v>
      </c>
      <c r="C34" s="686"/>
      <c r="D34" s="686"/>
      <c r="E34" s="686"/>
      <c r="F34" s="686"/>
      <c r="G34" s="686"/>
      <c r="H34" s="12"/>
      <c r="I34" s="68"/>
      <c r="J34" s="69"/>
      <c r="K34" s="69"/>
      <c r="L34" s="70"/>
      <c r="M34" s="6"/>
    </row>
    <row r="35" spans="1:13">
      <c r="A35" s="13"/>
      <c r="B35" s="687" t="s">
        <v>834</v>
      </c>
      <c r="C35" s="687"/>
      <c r="D35" s="687"/>
      <c r="E35" s="687"/>
      <c r="F35" s="687"/>
      <c r="G35" s="687"/>
      <c r="H35" s="12"/>
      <c r="I35" s="68"/>
      <c r="J35" s="69"/>
      <c r="K35" s="69"/>
      <c r="L35" s="70"/>
      <c r="M35" s="6"/>
    </row>
    <row r="36" spans="1:13">
      <c r="A36" s="13"/>
      <c r="B36" s="687" t="s">
        <v>835</v>
      </c>
      <c r="C36" s="687"/>
      <c r="D36" s="687"/>
      <c r="E36" s="687"/>
      <c r="F36" s="687"/>
      <c r="G36" s="687"/>
      <c r="H36" s="12"/>
      <c r="I36" s="68"/>
      <c r="J36" s="69"/>
      <c r="K36" s="69"/>
      <c r="L36" s="70"/>
      <c r="M36" s="6"/>
    </row>
    <row r="37" spans="1:13">
      <c r="A37" s="13"/>
      <c r="B37" s="14"/>
      <c r="C37" s="14"/>
      <c r="D37" s="14"/>
      <c r="E37" s="14"/>
      <c r="F37" s="14"/>
      <c r="G37" s="14"/>
      <c r="H37" s="12"/>
      <c r="I37" s="68"/>
      <c r="J37" s="69"/>
      <c r="K37" s="69"/>
      <c r="L37" s="70"/>
      <c r="M37" s="6"/>
    </row>
    <row r="38" spans="1:13">
      <c r="A38" s="13"/>
      <c r="B38" s="14"/>
      <c r="C38" s="14"/>
      <c r="D38" s="14"/>
      <c r="E38" s="14"/>
      <c r="F38" s="14"/>
      <c r="G38" s="14"/>
      <c r="H38" s="12"/>
      <c r="I38" s="68"/>
      <c r="J38" s="69"/>
      <c r="K38" s="69"/>
      <c r="L38" s="70"/>
      <c r="M38" s="6"/>
    </row>
    <row r="39" spans="1:13">
      <c r="A39" s="13"/>
      <c r="B39" s="635" t="s">
        <v>311</v>
      </c>
      <c r="C39" s="635"/>
      <c r="D39" s="635"/>
      <c r="E39" s="635"/>
      <c r="F39" s="635"/>
      <c r="G39" s="635"/>
      <c r="H39" s="12"/>
      <c r="I39" s="68"/>
      <c r="J39" s="69"/>
      <c r="K39" s="69"/>
      <c r="L39" s="70"/>
      <c r="M39" s="6"/>
    </row>
    <row r="40" spans="1:13">
      <c r="A40" s="13"/>
      <c r="B40" s="635" t="s">
        <v>312</v>
      </c>
      <c r="C40" s="635"/>
      <c r="D40" s="635"/>
      <c r="E40" s="635"/>
      <c r="F40" s="635"/>
      <c r="G40" s="635"/>
      <c r="H40" s="12"/>
      <c r="I40" s="68"/>
      <c r="J40" s="69"/>
      <c r="K40" s="69"/>
      <c r="L40" s="70"/>
      <c r="M40" s="6"/>
    </row>
    <row r="41" spans="1:13">
      <c r="A41" s="13"/>
      <c r="B41" s="635" t="s">
        <v>313</v>
      </c>
      <c r="C41" s="635"/>
      <c r="D41" s="635"/>
      <c r="E41" s="635"/>
      <c r="F41" s="635"/>
      <c r="G41" s="635"/>
      <c r="H41" s="12"/>
      <c r="I41" s="68"/>
      <c r="J41" s="69"/>
      <c r="K41" s="69"/>
      <c r="L41" s="70"/>
      <c r="M41" s="6"/>
    </row>
    <row r="42" spans="1:13">
      <c r="A42" s="13"/>
      <c r="B42" s="579" t="s">
        <v>1327</v>
      </c>
      <c r="C42" s="579"/>
      <c r="D42" s="579"/>
      <c r="E42" s="579"/>
      <c r="F42" s="579"/>
      <c r="G42" s="579"/>
      <c r="H42" s="12"/>
      <c r="I42" s="68"/>
      <c r="J42" s="69"/>
      <c r="K42" s="69"/>
      <c r="L42" s="70"/>
      <c r="M42" s="6"/>
    </row>
    <row r="43" spans="1:13">
      <c r="A43" s="13"/>
      <c r="B43" s="579"/>
      <c r="C43" s="579"/>
      <c r="D43" s="579"/>
      <c r="E43" s="579"/>
      <c r="F43" s="579"/>
      <c r="G43" s="579"/>
      <c r="H43" s="12"/>
      <c r="I43" s="68"/>
      <c r="J43" s="69"/>
      <c r="K43" s="69"/>
      <c r="L43" s="70"/>
      <c r="M43" s="6"/>
    </row>
    <row r="44" spans="1:13">
      <c r="A44" s="13"/>
      <c r="B44" s="63"/>
      <c r="C44" s="63"/>
      <c r="D44" s="63"/>
      <c r="E44" s="63"/>
      <c r="F44" s="63"/>
      <c r="G44" s="63"/>
      <c r="H44" s="12"/>
      <c r="I44" s="68"/>
      <c r="J44" s="69"/>
      <c r="K44" s="69"/>
      <c r="L44" s="70"/>
      <c r="M44" s="6"/>
    </row>
    <row r="45" spans="1:13" ht="15.75" thickBot="1">
      <c r="A45" s="15"/>
      <c r="B45" s="577"/>
      <c r="C45" s="577"/>
      <c r="D45" s="577"/>
      <c r="E45" s="577"/>
      <c r="F45" s="577"/>
      <c r="G45" s="577"/>
      <c r="H45" s="17"/>
      <c r="I45" s="18"/>
      <c r="J45" s="19"/>
      <c r="K45" s="19"/>
      <c r="L45" s="20"/>
      <c r="M45" s="6"/>
    </row>
    <row r="46" spans="1:13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3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3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3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3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3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3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3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H458" s="6"/>
      <c r="I458" s="6"/>
      <c r="J458" s="6"/>
      <c r="K458" s="6"/>
      <c r="L458" s="6"/>
    </row>
    <row r="459" spans="1:12">
      <c r="A459" s="30"/>
      <c r="H459" s="6"/>
      <c r="I459" s="6"/>
      <c r="J459" s="6"/>
      <c r="K459" s="6"/>
      <c r="L459" s="6"/>
    </row>
    <row r="460" spans="1:12">
      <c r="A460" s="30"/>
      <c r="H460" s="6"/>
      <c r="I460" s="6"/>
      <c r="J460" s="6"/>
      <c r="K460" s="6"/>
      <c r="L460" s="6"/>
    </row>
    <row r="461" spans="1:12">
      <c r="A461" s="30"/>
      <c r="H461" s="6"/>
      <c r="I461" s="6"/>
      <c r="J461" s="6"/>
      <c r="K461" s="6"/>
      <c r="L461" s="6"/>
    </row>
    <row r="462" spans="1:12">
      <c r="A462" s="30"/>
      <c r="H462" s="6"/>
      <c r="I462" s="6"/>
      <c r="J462" s="6"/>
      <c r="K462" s="6"/>
      <c r="L462" s="6"/>
    </row>
    <row r="463" spans="1:12">
      <c r="A463" s="30"/>
      <c r="H463" s="6"/>
      <c r="I463" s="6"/>
      <c r="J463" s="6"/>
      <c r="K463" s="6"/>
      <c r="L463" s="6"/>
    </row>
    <row r="464" spans="1:12">
      <c r="A464" s="30"/>
      <c r="H464" s="6"/>
      <c r="I464" s="6"/>
      <c r="J464" s="6"/>
      <c r="K464" s="6"/>
      <c r="L464" s="6"/>
    </row>
    <row r="465" spans="1:12">
      <c r="A465" s="30"/>
      <c r="H465" s="6"/>
      <c r="I465" s="6"/>
      <c r="J465" s="6"/>
      <c r="K465" s="6"/>
      <c r="L465" s="6"/>
    </row>
    <row r="466" spans="1:12">
      <c r="I466" s="6"/>
      <c r="J466" s="6"/>
      <c r="K466" s="6"/>
      <c r="L466" s="6"/>
    </row>
  </sheetData>
  <sheetProtection algorithmName="SHA-512" hashValue="HzuN+i0QqRrmFfbKJ6NtnhRg7XF2vptKyTqNczPXXqlmrkVopaZRYRmtq8yilldO2TfO7Z4zEyqZC5Js+oGBSg==" saltValue="52DRT2ffvngdn/1/l7YidQ==" spinCount="100000" sheet="1" formatCells="0" formatColumns="0" formatRows="0" insertColumns="0" insertRows="0" insertHyperlinks="0" deleteColumns="0" deleteRows="0" sort="0" autoFilter="0" pivotTables="0"/>
  <mergeCells count="65">
    <mergeCell ref="I1:L7"/>
    <mergeCell ref="C4:H4"/>
    <mergeCell ref="C5:H5"/>
    <mergeCell ref="C6:H6"/>
    <mergeCell ref="C3:H3"/>
    <mergeCell ref="C7:H7"/>
    <mergeCell ref="C2:H2"/>
    <mergeCell ref="D18:E18"/>
    <mergeCell ref="I15:L15"/>
    <mergeCell ref="I16:L16"/>
    <mergeCell ref="I17:L17"/>
    <mergeCell ref="D13:E13"/>
    <mergeCell ref="D14:E14"/>
    <mergeCell ref="D15:E15"/>
    <mergeCell ref="D16:E16"/>
    <mergeCell ref="D17:E17"/>
    <mergeCell ref="F18:G18"/>
    <mergeCell ref="I13:L13"/>
    <mergeCell ref="I14:L14"/>
    <mergeCell ref="F13:G13"/>
    <mergeCell ref="F14:G14"/>
    <mergeCell ref="F15:G15"/>
    <mergeCell ref="I18:L18"/>
    <mergeCell ref="M8:M10"/>
    <mergeCell ref="B10:G10"/>
    <mergeCell ref="M11:M12"/>
    <mergeCell ref="F12:G12"/>
    <mergeCell ref="D12:E12"/>
    <mergeCell ref="I8:L9"/>
    <mergeCell ref="I10:L12"/>
    <mergeCell ref="F16:G16"/>
    <mergeCell ref="F17:G17"/>
    <mergeCell ref="B45:G45"/>
    <mergeCell ref="B32:G32"/>
    <mergeCell ref="B33:G33"/>
    <mergeCell ref="B34:G34"/>
    <mergeCell ref="B35:G35"/>
    <mergeCell ref="B36:G36"/>
    <mergeCell ref="B39:G39"/>
    <mergeCell ref="B40:G40"/>
    <mergeCell ref="B41:G41"/>
    <mergeCell ref="B42:G42"/>
    <mergeCell ref="B43:G43"/>
    <mergeCell ref="D19:E19"/>
    <mergeCell ref="F23:G23"/>
    <mergeCell ref="F24:G24"/>
    <mergeCell ref="F19:G19"/>
    <mergeCell ref="D24:E24"/>
    <mergeCell ref="D22:E22"/>
    <mergeCell ref="F22:G22"/>
    <mergeCell ref="D20:E20"/>
    <mergeCell ref="F20:G20"/>
    <mergeCell ref="D21:E21"/>
    <mergeCell ref="F21:G21"/>
    <mergeCell ref="D23:E23"/>
    <mergeCell ref="I32:L32"/>
    <mergeCell ref="I33:L33"/>
    <mergeCell ref="B25:G25"/>
    <mergeCell ref="B26:G26"/>
    <mergeCell ref="I31:L31"/>
    <mergeCell ref="I29:L29"/>
    <mergeCell ref="I30:L30"/>
    <mergeCell ref="I25:L25"/>
    <mergeCell ref="I27:L27"/>
    <mergeCell ref="I28:L28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7"/>
  <sheetViews>
    <sheetView workbookViewId="0"/>
  </sheetViews>
  <sheetFormatPr defaultRowHeight="15"/>
  <cols>
    <col min="2" max="2" width="12.5703125" customWidth="1"/>
    <col min="7" max="7" width="11.28515625" customWidth="1"/>
    <col min="8" max="8" width="12" customWidth="1"/>
  </cols>
  <sheetData>
    <row r="1" spans="1:66" s="294" customFormat="1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66" s="294" customFormat="1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294" customFormat="1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s="294" customFormat="1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294" customFormat="1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294" customFormat="1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s="294" customFormat="1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</row>
    <row r="8" spans="1:66" s="294" customFormat="1" ht="15" customHeight="1">
      <c r="A8" s="10"/>
      <c r="B8" s="11"/>
      <c r="C8" s="11"/>
      <c r="D8" s="11"/>
      <c r="E8" s="11"/>
      <c r="F8" s="11"/>
      <c r="G8" s="11"/>
      <c r="H8" s="14"/>
      <c r="I8" s="694" t="s">
        <v>289</v>
      </c>
      <c r="J8" s="695"/>
      <c r="K8" s="695"/>
      <c r="L8" s="696"/>
      <c r="M8" s="639"/>
      <c r="N8" s="67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s="294" customFormat="1" ht="15.75">
      <c r="A9" s="10"/>
      <c r="B9" s="544"/>
      <c r="C9" s="703"/>
      <c r="D9" s="703"/>
      <c r="E9" s="703"/>
      <c r="F9" s="703"/>
      <c r="G9" s="703"/>
      <c r="H9" s="14"/>
      <c r="I9" s="697"/>
      <c r="J9" s="698"/>
      <c r="K9" s="698"/>
      <c r="L9" s="699"/>
      <c r="M9" s="639"/>
      <c r="N9" s="67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r="10" spans="1:66" s="294" customFormat="1" ht="15.75" customHeight="1">
      <c r="A10" s="860" t="s">
        <v>1455</v>
      </c>
      <c r="B10" s="830"/>
      <c r="C10" s="830"/>
      <c r="D10" s="830"/>
      <c r="E10" s="830"/>
      <c r="F10" s="830"/>
      <c r="G10" s="830"/>
      <c r="H10" s="861"/>
      <c r="I10" s="353"/>
      <c r="J10" s="354"/>
      <c r="K10" s="354"/>
      <c r="L10" s="355"/>
      <c r="M10" s="639"/>
      <c r="N10" s="67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s="294" customFormat="1" ht="15.75" thickBot="1">
      <c r="A11" s="13"/>
      <c r="B11" s="14"/>
      <c r="C11" s="14"/>
      <c r="D11" s="14"/>
      <c r="E11" s="14"/>
      <c r="F11" s="14"/>
      <c r="G11" s="14"/>
      <c r="H11" s="14"/>
      <c r="I11" s="820" t="s">
        <v>1613</v>
      </c>
      <c r="J11" s="821"/>
      <c r="K11" s="821"/>
      <c r="L11" s="822"/>
      <c r="M11" s="680"/>
      <c r="N11" s="681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66" s="294" customFormat="1">
      <c r="A12" s="13"/>
      <c r="B12" s="291" t="s">
        <v>144</v>
      </c>
      <c r="C12" s="807" t="s">
        <v>0</v>
      </c>
      <c r="D12" s="808"/>
      <c r="E12" s="293" t="s">
        <v>1</v>
      </c>
      <c r="F12" s="805" t="s">
        <v>1850</v>
      </c>
      <c r="G12" s="806"/>
      <c r="H12" s="14"/>
      <c r="I12" s="820"/>
      <c r="J12" s="821"/>
      <c r="K12" s="821"/>
      <c r="L12" s="822"/>
      <c r="M12" s="680"/>
      <c r="N12" s="681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66" s="294" customFormat="1">
      <c r="A13" s="13"/>
      <c r="B13" s="159" t="s">
        <v>1454</v>
      </c>
      <c r="C13" s="675" t="s">
        <v>1456</v>
      </c>
      <c r="D13" s="676"/>
      <c r="E13" s="160">
        <v>0.22</v>
      </c>
      <c r="F13" s="935">
        <v>1930</v>
      </c>
      <c r="G13" s="936"/>
      <c r="H13" s="14"/>
      <c r="I13" s="820"/>
      <c r="J13" s="821"/>
      <c r="K13" s="821"/>
      <c r="L13" s="822"/>
      <c r="M13" s="292"/>
      <c r="N13" s="29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</row>
    <row r="14" spans="1:66" s="294" customFormat="1">
      <c r="A14" s="155"/>
      <c r="B14" s="159" t="s">
        <v>1457</v>
      </c>
      <c r="C14" s="675" t="s">
        <v>1460</v>
      </c>
      <c r="D14" s="676"/>
      <c r="E14" s="160">
        <v>0.22</v>
      </c>
      <c r="F14" s="935">
        <v>2135</v>
      </c>
      <c r="G14" s="936"/>
      <c r="H14" s="158"/>
      <c r="I14" s="820"/>
      <c r="J14" s="821"/>
      <c r="K14" s="821"/>
      <c r="L14" s="82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</row>
    <row r="15" spans="1:66" s="294" customFormat="1">
      <c r="A15" s="155"/>
      <c r="B15" s="159" t="s">
        <v>1458</v>
      </c>
      <c r="C15" s="675" t="s">
        <v>1461</v>
      </c>
      <c r="D15" s="676"/>
      <c r="E15" s="160">
        <v>0.6</v>
      </c>
      <c r="F15" s="935">
        <v>4051</v>
      </c>
      <c r="G15" s="936"/>
      <c r="H15" s="158"/>
      <c r="I15" s="820"/>
      <c r="J15" s="821"/>
      <c r="K15" s="821"/>
      <c r="L15" s="822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</row>
    <row r="16" spans="1:66" s="294" customFormat="1">
      <c r="A16" s="155"/>
      <c r="B16" s="159" t="s">
        <v>1459</v>
      </c>
      <c r="C16" s="675" t="s">
        <v>1462</v>
      </c>
      <c r="D16" s="676"/>
      <c r="E16" s="160">
        <v>1.25</v>
      </c>
      <c r="F16" s="935">
        <v>9850</v>
      </c>
      <c r="G16" s="936"/>
      <c r="H16" s="158"/>
      <c r="I16" s="820"/>
      <c r="J16" s="821"/>
      <c r="K16" s="821"/>
      <c r="L16" s="822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</row>
    <row r="17" spans="1:66" s="294" customFormat="1">
      <c r="A17" s="158"/>
      <c r="B17" s="163"/>
      <c r="C17" s="163"/>
      <c r="D17" s="164"/>
      <c r="E17" s="165"/>
      <c r="F17" s="857"/>
      <c r="G17" s="857"/>
      <c r="H17" s="158"/>
      <c r="I17" s="820"/>
      <c r="J17" s="821"/>
      <c r="K17" s="821"/>
      <c r="L17" s="822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</row>
    <row r="18" spans="1:66" s="294" customFormat="1">
      <c r="A18" s="50"/>
      <c r="B18" s="51"/>
      <c r="C18" s="51"/>
      <c r="D18" s="52"/>
      <c r="E18" s="53"/>
      <c r="F18" s="663"/>
      <c r="G18" s="663"/>
      <c r="H18" s="14"/>
      <c r="I18" s="820"/>
      <c r="J18" s="821"/>
      <c r="K18" s="821"/>
      <c r="L18" s="822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</row>
    <row r="19" spans="1:66" s="294" customFormat="1">
      <c r="A19" s="50"/>
      <c r="B19" s="51"/>
      <c r="C19" s="51"/>
      <c r="D19" s="52"/>
      <c r="E19" s="53"/>
      <c r="F19" s="663"/>
      <c r="G19" s="663"/>
      <c r="H19" s="14"/>
      <c r="I19" s="820"/>
      <c r="J19" s="821"/>
      <c r="K19" s="821"/>
      <c r="L19" s="822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</row>
    <row r="20" spans="1:66" s="294" customFormat="1">
      <c r="A20" s="13"/>
      <c r="B20" s="289" t="s">
        <v>302</v>
      </c>
      <c r="C20" s="289"/>
      <c r="D20" s="289"/>
      <c r="E20" s="289"/>
      <c r="F20" s="289"/>
      <c r="G20" s="289"/>
      <c r="H20" s="14"/>
      <c r="I20" s="820"/>
      <c r="J20" s="821"/>
      <c r="K20" s="821"/>
      <c r="L20" s="82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94" customFormat="1">
      <c r="A21" s="13"/>
      <c r="B21" s="289" t="s">
        <v>303</v>
      </c>
      <c r="C21" s="289"/>
      <c r="D21" s="289"/>
      <c r="E21" s="289"/>
      <c r="F21" s="289"/>
      <c r="G21" s="289"/>
      <c r="H21" s="14"/>
      <c r="I21" s="285"/>
      <c r="J21" s="286"/>
      <c r="K21" s="286"/>
      <c r="L21" s="28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94" customFormat="1">
      <c r="A22" s="13"/>
      <c r="B22" s="289" t="s">
        <v>305</v>
      </c>
      <c r="C22" s="289"/>
      <c r="D22" s="289"/>
      <c r="E22" s="289"/>
      <c r="F22" s="289"/>
      <c r="G22" s="289"/>
      <c r="H22" s="14"/>
      <c r="I22" s="285"/>
      <c r="J22" s="286"/>
      <c r="K22" s="286"/>
      <c r="L22" s="28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294" customFormat="1">
      <c r="A23" s="13"/>
      <c r="B23" s="289"/>
      <c r="C23" s="289"/>
      <c r="D23" s="289"/>
      <c r="E23" s="289"/>
      <c r="F23" s="289"/>
      <c r="G23" s="289"/>
      <c r="H23" s="14"/>
      <c r="I23" s="285"/>
      <c r="J23" s="286"/>
      <c r="K23" s="286"/>
      <c r="L23" s="28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 s="294" customFormat="1">
      <c r="A24" s="13"/>
      <c r="B24" s="686" t="s">
        <v>306</v>
      </c>
      <c r="C24" s="686"/>
      <c r="D24" s="686"/>
      <c r="E24" s="686"/>
      <c r="F24" s="686"/>
      <c r="G24" s="686"/>
      <c r="H24" s="14"/>
      <c r="I24" s="285"/>
      <c r="J24" s="286"/>
      <c r="K24" s="286"/>
      <c r="L24" s="28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</row>
    <row r="25" spans="1:66" s="294" customFormat="1">
      <c r="A25" s="13"/>
      <c r="B25" s="686" t="s">
        <v>307</v>
      </c>
      <c r="C25" s="686"/>
      <c r="D25" s="686"/>
      <c r="E25" s="686"/>
      <c r="F25" s="686"/>
      <c r="G25" s="686"/>
      <c r="H25" s="14"/>
      <c r="I25" s="285"/>
      <c r="J25" s="286"/>
      <c r="K25" s="286"/>
      <c r="L25" s="28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 s="294" customFormat="1">
      <c r="A26" s="13"/>
      <c r="B26" s="686" t="s">
        <v>903</v>
      </c>
      <c r="C26" s="686"/>
      <c r="D26" s="686"/>
      <c r="E26" s="686"/>
      <c r="F26" s="686"/>
      <c r="G26" s="686"/>
      <c r="H26" s="14"/>
      <c r="I26" s="285"/>
      <c r="J26" s="286"/>
      <c r="K26" s="286"/>
      <c r="L26" s="28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</row>
    <row r="27" spans="1:66" s="294" customFormat="1">
      <c r="A27" s="13"/>
      <c r="B27" s="687" t="s">
        <v>309</v>
      </c>
      <c r="C27" s="687"/>
      <c r="D27" s="687"/>
      <c r="E27" s="687"/>
      <c r="F27" s="687"/>
      <c r="G27" s="687"/>
      <c r="H27" s="14"/>
      <c r="I27" s="285"/>
      <c r="J27" s="286"/>
      <c r="K27" s="286"/>
      <c r="L27" s="28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</row>
    <row r="28" spans="1:66" s="294" customFormat="1">
      <c r="A28" s="13"/>
      <c r="B28" s="687" t="s">
        <v>310</v>
      </c>
      <c r="C28" s="687"/>
      <c r="D28" s="687"/>
      <c r="E28" s="687"/>
      <c r="F28" s="687"/>
      <c r="G28" s="687"/>
      <c r="H28" s="14"/>
      <c r="I28" s="285"/>
      <c r="J28" s="286"/>
      <c r="K28" s="286"/>
      <c r="L28" s="28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</row>
    <row r="29" spans="1:66" s="294" customFormat="1">
      <c r="A29" s="13"/>
      <c r="B29" s="14"/>
      <c r="C29" s="14"/>
      <c r="D29" s="14"/>
      <c r="E29" s="14"/>
      <c r="F29" s="14"/>
      <c r="G29" s="14"/>
      <c r="H29" s="14"/>
      <c r="I29" s="285"/>
      <c r="J29" s="286"/>
      <c r="K29" s="286"/>
      <c r="L29" s="28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</row>
    <row r="30" spans="1:66" s="294" customFormat="1">
      <c r="A30" s="13"/>
      <c r="B30" s="14"/>
      <c r="C30" s="14"/>
      <c r="D30" s="14"/>
      <c r="E30" s="14"/>
      <c r="F30" s="14"/>
      <c r="G30" s="14"/>
      <c r="H30" s="14"/>
      <c r="I30" s="285"/>
      <c r="J30" s="286"/>
      <c r="K30" s="286"/>
      <c r="L30" s="287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</row>
    <row r="31" spans="1:66" s="294" customFormat="1">
      <c r="A31" s="13"/>
      <c r="B31" s="635" t="s">
        <v>311</v>
      </c>
      <c r="C31" s="635"/>
      <c r="D31" s="635"/>
      <c r="E31" s="635"/>
      <c r="F31" s="635"/>
      <c r="G31" s="635"/>
      <c r="H31" s="14"/>
      <c r="I31" s="285"/>
      <c r="J31" s="286"/>
      <c r="K31" s="286"/>
      <c r="L31" s="287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</row>
    <row r="32" spans="1:66" s="294" customFormat="1">
      <c r="A32" s="13"/>
      <c r="B32" s="635" t="s">
        <v>312</v>
      </c>
      <c r="C32" s="635"/>
      <c r="D32" s="635"/>
      <c r="E32" s="635"/>
      <c r="F32" s="635"/>
      <c r="G32" s="635"/>
      <c r="H32" s="14"/>
      <c r="I32" s="285"/>
      <c r="J32" s="286"/>
      <c r="K32" s="286"/>
      <c r="L32" s="287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</row>
    <row r="33" spans="1:66" s="294" customFormat="1">
      <c r="A33" s="13"/>
      <c r="B33" s="635" t="s">
        <v>313</v>
      </c>
      <c r="C33" s="635"/>
      <c r="D33" s="635"/>
      <c r="E33" s="635"/>
      <c r="F33" s="635"/>
      <c r="G33" s="635"/>
      <c r="H33" s="14"/>
      <c r="I33" s="285"/>
      <c r="J33" s="286"/>
      <c r="K33" s="286"/>
      <c r="L33" s="287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</row>
    <row r="34" spans="1:66" s="294" customFormat="1">
      <c r="A34" s="13"/>
      <c r="B34" s="579" t="s">
        <v>1327</v>
      </c>
      <c r="C34" s="579"/>
      <c r="D34" s="579"/>
      <c r="E34" s="579"/>
      <c r="F34" s="579"/>
      <c r="G34" s="579"/>
      <c r="H34" s="14"/>
      <c r="I34" s="285"/>
      <c r="J34" s="286"/>
      <c r="K34" s="286"/>
      <c r="L34" s="28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</row>
    <row r="35" spans="1:66" s="294" customFormat="1">
      <c r="A35" s="13"/>
      <c r="B35" s="579"/>
      <c r="C35" s="579"/>
      <c r="D35" s="579"/>
      <c r="E35" s="579"/>
      <c r="F35" s="579"/>
      <c r="G35" s="579"/>
      <c r="H35" s="14"/>
      <c r="I35" s="285"/>
      <c r="J35" s="286"/>
      <c r="K35" s="286"/>
      <c r="L35" s="287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s="294" customFormat="1">
      <c r="A36" s="13"/>
      <c r="B36" s="288"/>
      <c r="C36" s="288"/>
      <c r="D36" s="288"/>
      <c r="E36" s="288"/>
      <c r="F36" s="288"/>
      <c r="G36" s="288"/>
      <c r="H36" s="14"/>
      <c r="I36" s="285"/>
      <c r="J36" s="286"/>
      <c r="K36" s="286"/>
      <c r="L36" s="287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</row>
    <row r="37" spans="1:66" s="294" customFormat="1" ht="15.75" thickBot="1">
      <c r="A37" s="15"/>
      <c r="B37" s="577"/>
      <c r="C37" s="577"/>
      <c r="D37" s="577"/>
      <c r="E37" s="577"/>
      <c r="F37" s="577"/>
      <c r="G37" s="577"/>
      <c r="H37" s="16"/>
      <c r="I37" s="18"/>
      <c r="J37" s="19"/>
      <c r="K37" s="19"/>
      <c r="L37" s="20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</row>
  </sheetData>
  <sheetProtection algorithmName="SHA-512" hashValue="owPdnGQzNTA7NBYvOfcTX+eKqcXZDQSGb4Fq9ydSNTr5Z6OZWvjRL98U3hWi8RWR5msKyf5GU75hKWNsvq2WHg==" saltValue="ZWsaekaTdgYElvEnLXfCxw==" spinCount="100000" sheet="1" formatCells="0" formatColumns="0" formatRows="0" insertColumns="0" insertRows="0" insertHyperlinks="0" deleteColumns="0" deleteRows="0" sort="0" autoFilter="0" pivotTables="0"/>
  <mergeCells count="37">
    <mergeCell ref="B37:G37"/>
    <mergeCell ref="M8:N10"/>
    <mergeCell ref="M11:N12"/>
    <mergeCell ref="A10:H10"/>
    <mergeCell ref="C13:D13"/>
    <mergeCell ref="F13:G13"/>
    <mergeCell ref="B28:G28"/>
    <mergeCell ref="B31:G31"/>
    <mergeCell ref="B32:G32"/>
    <mergeCell ref="B33:G33"/>
    <mergeCell ref="B34:G34"/>
    <mergeCell ref="B35:G35"/>
    <mergeCell ref="F18:G18"/>
    <mergeCell ref="F19:G19"/>
    <mergeCell ref="B24:G24"/>
    <mergeCell ref="B25:G25"/>
    <mergeCell ref="B26:G26"/>
    <mergeCell ref="B27:G27"/>
    <mergeCell ref="C15:D15"/>
    <mergeCell ref="F15:G15"/>
    <mergeCell ref="C16:D16"/>
    <mergeCell ref="F16:G16"/>
    <mergeCell ref="F17:G17"/>
    <mergeCell ref="I8:L9"/>
    <mergeCell ref="I11:L20"/>
    <mergeCell ref="I1:L7"/>
    <mergeCell ref="C4:H4"/>
    <mergeCell ref="C5:H5"/>
    <mergeCell ref="C6:H6"/>
    <mergeCell ref="C3:H3"/>
    <mergeCell ref="C7:H7"/>
    <mergeCell ref="B9:G9"/>
    <mergeCell ref="C12:D12"/>
    <mergeCell ref="F12:G12"/>
    <mergeCell ref="C14:D14"/>
    <mergeCell ref="F14:G14"/>
    <mergeCell ref="C2:H2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59"/>
  <sheetViews>
    <sheetView workbookViewId="0"/>
  </sheetViews>
  <sheetFormatPr defaultRowHeight="15"/>
  <cols>
    <col min="1" max="1" width="8.85546875" style="5"/>
    <col min="2" max="2" width="13.28515625" customWidth="1"/>
    <col min="3" max="3" width="12.7109375" bestFit="1" customWidth="1"/>
    <col min="4" max="4" width="5.42578125" bestFit="1" customWidth="1"/>
    <col min="5" max="5" width="7.5703125" bestFit="1" customWidth="1"/>
    <col min="6" max="6" width="11.85546875" bestFit="1" customWidth="1"/>
    <col min="7" max="7" width="11.7109375" customWidth="1"/>
    <col min="15" max="60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1088</v>
      </c>
      <c r="C10" s="830"/>
      <c r="D10" s="830"/>
      <c r="E10" s="830"/>
      <c r="F10" s="830"/>
      <c r="G10" s="830"/>
      <c r="H10" s="12"/>
      <c r="I10" s="700"/>
      <c r="J10" s="745"/>
      <c r="K10" s="745"/>
      <c r="L10" s="746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45"/>
      <c r="K11" s="745"/>
      <c r="L11" s="746"/>
      <c r="M11" s="680"/>
      <c r="N11" s="681"/>
    </row>
    <row r="12" spans="1:14">
      <c r="A12" s="13"/>
      <c r="B12" s="207" t="s">
        <v>144</v>
      </c>
      <c r="C12" s="807" t="s">
        <v>0</v>
      </c>
      <c r="D12" s="808"/>
      <c r="E12" s="208" t="s">
        <v>1</v>
      </c>
      <c r="F12" s="805" t="s">
        <v>1850</v>
      </c>
      <c r="G12" s="806"/>
      <c r="H12" s="12"/>
      <c r="I12" s="700"/>
      <c r="J12" s="745"/>
      <c r="K12" s="745"/>
      <c r="L12" s="746"/>
      <c r="M12" s="680"/>
      <c r="N12" s="681"/>
    </row>
    <row r="13" spans="1:14" ht="17.25">
      <c r="A13" s="13"/>
      <c r="B13" s="253" t="s">
        <v>1466</v>
      </c>
      <c r="C13" s="915" t="s">
        <v>1556</v>
      </c>
      <c r="D13" s="916"/>
      <c r="E13" s="255">
        <v>1.58</v>
      </c>
      <c r="F13" s="937" t="s">
        <v>1698</v>
      </c>
      <c r="G13" s="938"/>
      <c r="H13" s="12"/>
      <c r="I13" s="653"/>
      <c r="J13" s="745"/>
      <c r="K13" s="745"/>
      <c r="L13" s="746"/>
      <c r="M13" s="639"/>
      <c r="N13" s="6"/>
    </row>
    <row r="14" spans="1:14" ht="15" customHeight="1">
      <c r="A14" s="13"/>
      <c r="B14" s="253" t="s">
        <v>1467</v>
      </c>
      <c r="C14" s="915"/>
      <c r="D14" s="916"/>
      <c r="E14" s="255">
        <v>0.55000000000000004</v>
      </c>
      <c r="F14" s="937" t="s">
        <v>1698</v>
      </c>
      <c r="G14" s="938"/>
      <c r="H14" s="12"/>
      <c r="I14" s="653"/>
      <c r="J14" s="745"/>
      <c r="K14" s="745"/>
      <c r="L14" s="746"/>
      <c r="M14" s="639"/>
      <c r="N14" s="6"/>
    </row>
    <row r="15" spans="1:14" ht="15" customHeight="1">
      <c r="A15" s="13"/>
      <c r="B15" s="253" t="s">
        <v>1552</v>
      </c>
      <c r="C15" s="915" t="s">
        <v>1553</v>
      </c>
      <c r="D15" s="916"/>
      <c r="E15" s="255">
        <v>1.68</v>
      </c>
      <c r="F15" s="937" t="s">
        <v>1698</v>
      </c>
      <c r="G15" s="938"/>
      <c r="H15" s="12"/>
      <c r="I15" s="653"/>
      <c r="J15" s="745"/>
      <c r="K15" s="745"/>
      <c r="L15" s="746"/>
      <c r="M15" s="6"/>
      <c r="N15" s="6"/>
    </row>
    <row r="16" spans="1:14" ht="15" customHeight="1">
      <c r="A16" s="13"/>
      <c r="B16" s="253" t="s">
        <v>1554</v>
      </c>
      <c r="C16" s="915" t="s">
        <v>1555</v>
      </c>
      <c r="D16" s="916"/>
      <c r="E16" s="255">
        <v>0.57999999999999996</v>
      </c>
      <c r="F16" s="937" t="s">
        <v>1698</v>
      </c>
      <c r="G16" s="938"/>
      <c r="H16" s="12"/>
      <c r="I16" s="653"/>
      <c r="J16" s="745"/>
      <c r="K16" s="745"/>
      <c r="L16" s="746"/>
      <c r="M16" s="6"/>
      <c r="N16" s="6"/>
    </row>
    <row r="17" spans="1:14" ht="15" customHeight="1">
      <c r="A17" s="13"/>
      <c r="B17" s="253" t="s">
        <v>1558</v>
      </c>
      <c r="C17" s="915" t="s">
        <v>1559</v>
      </c>
      <c r="D17" s="916"/>
      <c r="E17" s="255">
        <v>1.55</v>
      </c>
      <c r="F17" s="937" t="s">
        <v>1698</v>
      </c>
      <c r="G17" s="938"/>
      <c r="H17" s="12"/>
      <c r="I17" s="653"/>
      <c r="J17" s="745"/>
      <c r="K17" s="745"/>
      <c r="L17" s="746"/>
      <c r="M17" s="6"/>
      <c r="N17" s="6"/>
    </row>
    <row r="18" spans="1:14" ht="15" customHeight="1">
      <c r="A18" s="13"/>
      <c r="B18" s="253" t="s">
        <v>1560</v>
      </c>
      <c r="C18" s="915" t="s">
        <v>1557</v>
      </c>
      <c r="D18" s="916"/>
      <c r="E18" s="255">
        <v>0.25</v>
      </c>
      <c r="F18" s="937" t="s">
        <v>1698</v>
      </c>
      <c r="G18" s="938"/>
      <c r="H18" s="12"/>
      <c r="I18" s="653"/>
      <c r="J18" s="745"/>
      <c r="K18" s="745"/>
      <c r="L18" s="746"/>
      <c r="M18" s="6"/>
      <c r="N18" s="6"/>
    </row>
    <row r="19" spans="1:14">
      <c r="A19" s="13"/>
      <c r="B19" s="14"/>
      <c r="C19" s="14"/>
      <c r="D19" s="14"/>
      <c r="E19" s="14"/>
      <c r="F19" s="14"/>
      <c r="G19" s="14"/>
      <c r="H19" s="12"/>
      <c r="I19" s="274"/>
      <c r="J19" s="275"/>
      <c r="K19" s="275"/>
      <c r="L19" s="276"/>
      <c r="M19" s="6"/>
      <c r="N19" s="6"/>
    </row>
    <row r="20" spans="1:14">
      <c r="A20" s="13"/>
      <c r="B20" s="14"/>
      <c r="C20" s="14"/>
      <c r="D20" s="14"/>
      <c r="E20" s="14"/>
      <c r="F20" s="14"/>
      <c r="G20" s="14"/>
      <c r="H20" s="12"/>
      <c r="I20" s="274"/>
      <c r="J20" s="275"/>
      <c r="K20" s="275"/>
      <c r="L20" s="276"/>
      <c r="M20" s="6"/>
      <c r="N20" s="6"/>
    </row>
    <row r="21" spans="1:14">
      <c r="A21" s="13"/>
      <c r="B21" s="67" t="s">
        <v>302</v>
      </c>
      <c r="C21" s="67"/>
      <c r="D21" s="67"/>
      <c r="E21" s="67"/>
      <c r="F21" s="67"/>
      <c r="G21" s="67"/>
      <c r="H21" s="12"/>
      <c r="I21" s="68"/>
      <c r="J21" s="69"/>
      <c r="K21" s="69"/>
      <c r="L21" s="70"/>
      <c r="M21" s="6"/>
      <c r="N21" s="6"/>
    </row>
    <row r="22" spans="1:14">
      <c r="A22" s="13"/>
      <c r="B22" s="67" t="s">
        <v>303</v>
      </c>
      <c r="C22" s="67"/>
      <c r="D22" s="67"/>
      <c r="E22" s="67"/>
      <c r="F22" s="67"/>
      <c r="G22" s="67"/>
      <c r="H22" s="12"/>
      <c r="I22" s="68"/>
      <c r="J22" s="69"/>
      <c r="K22" s="69"/>
      <c r="L22" s="70"/>
      <c r="M22" s="6"/>
      <c r="N22" s="6"/>
    </row>
    <row r="23" spans="1:14">
      <c r="A23" s="13"/>
      <c r="B23" s="67" t="s">
        <v>305</v>
      </c>
      <c r="C23" s="67"/>
      <c r="D23" s="67"/>
      <c r="E23" s="67"/>
      <c r="F23" s="67"/>
      <c r="G23" s="67"/>
      <c r="H23" s="12"/>
      <c r="I23" s="68"/>
      <c r="J23" s="69"/>
      <c r="K23" s="69"/>
      <c r="L23" s="70"/>
      <c r="M23" s="6"/>
      <c r="N23" s="6"/>
    </row>
    <row r="24" spans="1:14">
      <c r="A24" s="13"/>
      <c r="B24" s="67"/>
      <c r="C24" s="67"/>
      <c r="D24" s="67"/>
      <c r="E24" s="67"/>
      <c r="F24" s="67"/>
      <c r="G24" s="67"/>
      <c r="H24" s="12"/>
      <c r="I24" s="68"/>
      <c r="J24" s="69"/>
      <c r="K24" s="69"/>
      <c r="L24" s="70"/>
      <c r="M24" s="6"/>
      <c r="N24" s="6"/>
    </row>
    <row r="25" spans="1:14">
      <c r="A25" s="13"/>
      <c r="B25" s="686" t="s">
        <v>306</v>
      </c>
      <c r="C25" s="686"/>
      <c r="D25" s="686"/>
      <c r="E25" s="686"/>
      <c r="F25" s="686"/>
      <c r="G25" s="686"/>
      <c r="H25" s="12"/>
      <c r="I25" s="68"/>
      <c r="J25" s="69"/>
      <c r="K25" s="69"/>
      <c r="L25" s="70"/>
      <c r="M25" s="6"/>
      <c r="N25" s="6"/>
    </row>
    <row r="26" spans="1:14">
      <c r="A26" s="13"/>
      <c r="B26" s="686" t="s">
        <v>307</v>
      </c>
      <c r="C26" s="686"/>
      <c r="D26" s="686"/>
      <c r="E26" s="686"/>
      <c r="F26" s="686"/>
      <c r="G26" s="686"/>
      <c r="H26" s="12"/>
      <c r="I26" s="68"/>
      <c r="J26" s="69"/>
      <c r="K26" s="69"/>
      <c r="L26" s="70"/>
      <c r="M26" s="6"/>
      <c r="N26" s="6"/>
    </row>
    <row r="27" spans="1:14">
      <c r="A27" s="13"/>
      <c r="B27" s="686" t="s">
        <v>308</v>
      </c>
      <c r="C27" s="686"/>
      <c r="D27" s="686"/>
      <c r="E27" s="686"/>
      <c r="F27" s="686"/>
      <c r="G27" s="686"/>
      <c r="H27" s="12"/>
      <c r="I27" s="68"/>
      <c r="J27" s="69"/>
      <c r="K27" s="69"/>
      <c r="L27" s="70"/>
      <c r="M27" s="6"/>
      <c r="N27" s="6"/>
    </row>
    <row r="28" spans="1:14">
      <c r="A28" s="13"/>
      <c r="B28" s="687" t="s">
        <v>309</v>
      </c>
      <c r="C28" s="687"/>
      <c r="D28" s="687"/>
      <c r="E28" s="687"/>
      <c r="F28" s="687"/>
      <c r="G28" s="687"/>
      <c r="H28" s="12"/>
      <c r="I28" s="68"/>
      <c r="J28" s="69"/>
      <c r="K28" s="69"/>
      <c r="L28" s="70"/>
      <c r="M28" s="6"/>
      <c r="N28" s="6"/>
    </row>
    <row r="29" spans="1:14">
      <c r="A29" s="13"/>
      <c r="B29" s="687" t="s">
        <v>310</v>
      </c>
      <c r="C29" s="687"/>
      <c r="D29" s="687"/>
      <c r="E29" s="687"/>
      <c r="F29" s="687"/>
      <c r="G29" s="687"/>
      <c r="H29" s="12"/>
      <c r="I29" s="68"/>
      <c r="J29" s="69"/>
      <c r="K29" s="69"/>
      <c r="L29" s="70"/>
      <c r="M29" s="6"/>
      <c r="N29" s="6"/>
    </row>
    <row r="30" spans="1:14">
      <c r="A30" s="13"/>
      <c r="B30" s="14"/>
      <c r="C30" s="14"/>
      <c r="D30" s="14"/>
      <c r="E30" s="14"/>
      <c r="F30" s="14"/>
      <c r="G30" s="14"/>
      <c r="H30" s="12"/>
      <c r="I30" s="68"/>
      <c r="J30" s="69"/>
      <c r="K30" s="69"/>
      <c r="L30" s="70"/>
      <c r="M30" s="6"/>
      <c r="N30" s="6"/>
    </row>
    <row r="31" spans="1:14">
      <c r="A31" s="13"/>
      <c r="B31" s="14"/>
      <c r="C31" s="14"/>
      <c r="D31" s="14"/>
      <c r="E31" s="14"/>
      <c r="F31" s="14"/>
      <c r="G31" s="14"/>
      <c r="H31" s="12"/>
      <c r="I31" s="68"/>
      <c r="J31" s="69"/>
      <c r="K31" s="69"/>
      <c r="L31" s="70"/>
      <c r="M31" s="6"/>
      <c r="N31" s="6"/>
    </row>
    <row r="32" spans="1:14">
      <c r="A32" s="13"/>
      <c r="B32" s="635" t="s">
        <v>311</v>
      </c>
      <c r="C32" s="635"/>
      <c r="D32" s="635"/>
      <c r="E32" s="635"/>
      <c r="F32" s="635"/>
      <c r="G32" s="635"/>
      <c r="H32" s="12"/>
      <c r="I32" s="68"/>
      <c r="J32" s="69"/>
      <c r="K32" s="69"/>
      <c r="L32" s="70"/>
      <c r="M32" s="6"/>
      <c r="N32" s="6"/>
    </row>
    <row r="33" spans="1:14">
      <c r="A33" s="13"/>
      <c r="B33" s="635" t="s">
        <v>312</v>
      </c>
      <c r="C33" s="635"/>
      <c r="D33" s="635"/>
      <c r="E33" s="635"/>
      <c r="F33" s="635"/>
      <c r="G33" s="635"/>
      <c r="H33" s="12"/>
      <c r="I33" s="68"/>
      <c r="J33" s="69"/>
      <c r="K33" s="69"/>
      <c r="L33" s="70"/>
      <c r="M33" s="6"/>
      <c r="N33" s="6"/>
    </row>
    <row r="34" spans="1:14">
      <c r="A34" s="13"/>
      <c r="B34" s="635" t="s">
        <v>313</v>
      </c>
      <c r="C34" s="635"/>
      <c r="D34" s="635"/>
      <c r="E34" s="635"/>
      <c r="F34" s="635"/>
      <c r="G34" s="635"/>
      <c r="H34" s="12"/>
      <c r="I34" s="68"/>
      <c r="J34" s="69"/>
      <c r="K34" s="69"/>
      <c r="L34" s="70"/>
      <c r="M34" s="6"/>
      <c r="N34" s="6"/>
    </row>
    <row r="35" spans="1:14">
      <c r="A35" s="13"/>
      <c r="B35" s="579" t="s">
        <v>1327</v>
      </c>
      <c r="C35" s="579"/>
      <c r="D35" s="579"/>
      <c r="E35" s="579"/>
      <c r="F35" s="579"/>
      <c r="G35" s="579"/>
      <c r="H35" s="12"/>
      <c r="I35" s="68"/>
      <c r="J35" s="69"/>
      <c r="K35" s="69"/>
      <c r="L35" s="70"/>
      <c r="M35" s="6"/>
      <c r="N35" s="6"/>
    </row>
    <row r="36" spans="1:14">
      <c r="A36" s="13"/>
      <c r="B36" s="579"/>
      <c r="C36" s="579"/>
      <c r="D36" s="579"/>
      <c r="E36" s="579"/>
      <c r="F36" s="579"/>
      <c r="G36" s="579"/>
      <c r="H36" s="12"/>
      <c r="I36" s="68"/>
      <c r="J36" s="69"/>
      <c r="K36" s="69"/>
      <c r="L36" s="70"/>
      <c r="M36" s="6"/>
      <c r="N36" s="6"/>
    </row>
    <row r="37" spans="1:14">
      <c r="A37" s="13"/>
      <c r="B37" s="63"/>
      <c r="C37" s="63"/>
      <c r="D37" s="63"/>
      <c r="E37" s="63"/>
      <c r="F37" s="63"/>
      <c r="G37" s="63"/>
      <c r="H37" s="12"/>
      <c r="I37" s="68"/>
      <c r="J37" s="69"/>
      <c r="K37" s="69"/>
      <c r="L37" s="70"/>
      <c r="M37" s="6"/>
      <c r="N37" s="6"/>
    </row>
    <row r="38" spans="1:14" ht="15.75" thickBot="1">
      <c r="A38" s="15"/>
      <c r="B38" s="577"/>
      <c r="C38" s="577"/>
      <c r="D38" s="577"/>
      <c r="E38" s="577"/>
      <c r="F38" s="577"/>
      <c r="G38" s="577"/>
      <c r="H38" s="17"/>
      <c r="I38" s="18"/>
      <c r="J38" s="19"/>
      <c r="K38" s="19"/>
      <c r="L38" s="20"/>
      <c r="M38" s="6"/>
      <c r="N38" s="6"/>
    </row>
    <row r="39" spans="1:14">
      <c r="A39" s="3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>
      <c r="A40" s="3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</sheetData>
  <sheetProtection algorithmName="SHA-512" hashValue="NXXt7uvdedIHSy/BTfn/OIgZ6k7YTKszQhu+e24Hkv6E4MzkNO88Lg0HHQBDcdMw793FoWQG+FJuckXU3BBUMw==" saltValue="qkVbZOoRCsmyU0yA20xnqg==" spinCount="100000" sheet="1" formatCells="0" formatColumns="0" formatRows="0" insertColumns="0" insertRows="0" insertHyperlinks="0" deleteColumns="0" deleteRows="0" sort="0" autoFilter="0" pivotTables="0"/>
  <mergeCells count="46">
    <mergeCell ref="I1:L7"/>
    <mergeCell ref="C4:H4"/>
    <mergeCell ref="C5:H5"/>
    <mergeCell ref="C6:H6"/>
    <mergeCell ref="C3:H3"/>
    <mergeCell ref="C7:H7"/>
    <mergeCell ref="C2:H2"/>
    <mergeCell ref="M8:N10"/>
    <mergeCell ref="B10:G10"/>
    <mergeCell ref="I10:L10"/>
    <mergeCell ref="I11:L11"/>
    <mergeCell ref="M11:N12"/>
    <mergeCell ref="C12:D12"/>
    <mergeCell ref="F12:G12"/>
    <mergeCell ref="I12:L12"/>
    <mergeCell ref="I8:L9"/>
    <mergeCell ref="B32:G32"/>
    <mergeCell ref="I13:L13"/>
    <mergeCell ref="M13:M14"/>
    <mergeCell ref="I14:L14"/>
    <mergeCell ref="I15:L15"/>
    <mergeCell ref="I16:L16"/>
    <mergeCell ref="I17:L17"/>
    <mergeCell ref="I18:L18"/>
    <mergeCell ref="B25:G25"/>
    <mergeCell ref="B26:G26"/>
    <mergeCell ref="B27:G27"/>
    <mergeCell ref="B28:G28"/>
    <mergeCell ref="B29:G29"/>
    <mergeCell ref="C13:D13"/>
    <mergeCell ref="F13:G13"/>
    <mergeCell ref="F14:G14"/>
    <mergeCell ref="B33:G33"/>
    <mergeCell ref="B34:G34"/>
    <mergeCell ref="B35:G35"/>
    <mergeCell ref="B36:G36"/>
    <mergeCell ref="B38:G38"/>
    <mergeCell ref="F15:G15"/>
    <mergeCell ref="F16:G16"/>
    <mergeCell ref="F17:G17"/>
    <mergeCell ref="F18:G18"/>
    <mergeCell ref="C14:D14"/>
    <mergeCell ref="C15:D15"/>
    <mergeCell ref="C16:D16"/>
    <mergeCell ref="C17:D17"/>
    <mergeCell ref="C18:D18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2"/>
  <sheetViews>
    <sheetView workbookViewId="0"/>
  </sheetViews>
  <sheetFormatPr defaultRowHeight="15"/>
  <cols>
    <col min="2" max="2" width="14.28515625" customWidth="1"/>
    <col min="7" max="7" width="10.85546875" customWidth="1"/>
  </cols>
  <sheetData>
    <row r="1" spans="1:66" s="294" customFormat="1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66" s="294" customFormat="1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294" customFormat="1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s="294" customFormat="1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294" customFormat="1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294" customFormat="1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s="294" customFormat="1" ht="25.5" customHeight="1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</row>
    <row r="8" spans="1:66" s="294" customFormat="1">
      <c r="A8" s="10"/>
      <c r="B8" s="11"/>
      <c r="C8" s="11"/>
      <c r="D8" s="11"/>
      <c r="E8" s="11"/>
      <c r="F8" s="11"/>
      <c r="G8" s="11"/>
      <c r="H8" s="14"/>
      <c r="I8" s="694" t="s">
        <v>289</v>
      </c>
      <c r="J8" s="695"/>
      <c r="K8" s="695"/>
      <c r="L8" s="69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ht="15.75">
      <c r="A9" s="158"/>
      <c r="B9" s="830" t="s">
        <v>1012</v>
      </c>
      <c r="C9" s="830"/>
      <c r="D9" s="830"/>
      <c r="E9" s="830"/>
      <c r="F9" s="830"/>
      <c r="G9" s="830"/>
      <c r="H9" s="158"/>
      <c r="I9" s="697"/>
      <c r="J9" s="698"/>
      <c r="K9" s="698"/>
      <c r="L9" s="699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301"/>
      <c r="AE9" s="301"/>
      <c r="AF9" s="301"/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1"/>
      <c r="AR9" s="301"/>
      <c r="AS9" s="301"/>
      <c r="AT9" s="301"/>
    </row>
    <row r="10" spans="1:66" ht="15.75" thickBot="1">
      <c r="A10" s="158"/>
      <c r="B10" s="163"/>
      <c r="C10" s="163"/>
      <c r="D10" s="164"/>
      <c r="E10" s="165"/>
      <c r="F10" s="857"/>
      <c r="G10" s="857"/>
      <c r="H10" s="158"/>
      <c r="I10" s="285"/>
      <c r="J10" s="286"/>
      <c r="K10" s="286"/>
      <c r="L10" s="28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</row>
    <row r="11" spans="1:66" ht="15.75" thickBot="1">
      <c r="A11" s="155"/>
      <c r="B11" s="296" t="s">
        <v>144</v>
      </c>
      <c r="C11" s="939" t="s">
        <v>0</v>
      </c>
      <c r="D11" s="940"/>
      <c r="E11" s="297" t="s">
        <v>1</v>
      </c>
      <c r="F11" s="941" t="s">
        <v>1850</v>
      </c>
      <c r="G11" s="942"/>
      <c r="H11" s="158"/>
      <c r="I11" s="285"/>
      <c r="J11" s="286"/>
      <c r="K11" s="286"/>
      <c r="L11" s="28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301"/>
      <c r="AE11" s="301"/>
      <c r="AF11" s="301"/>
      <c r="AG11" s="301"/>
      <c r="AH11" s="301"/>
      <c r="AI11" s="301"/>
      <c r="AJ11" s="301"/>
      <c r="AK11" s="301"/>
      <c r="AL11" s="301"/>
      <c r="AM11" s="301"/>
      <c r="AN11" s="301"/>
      <c r="AO11" s="301"/>
      <c r="AP11" s="301"/>
      <c r="AQ11" s="301"/>
      <c r="AR11" s="301"/>
      <c r="AS11" s="301"/>
      <c r="AT11" s="301"/>
    </row>
    <row r="12" spans="1:66">
      <c r="A12" s="155"/>
      <c r="B12" s="156" t="s">
        <v>992</v>
      </c>
      <c r="C12" s="671" t="s">
        <v>993</v>
      </c>
      <c r="D12" s="672"/>
      <c r="E12" s="166">
        <v>9.6000000000000002E-2</v>
      </c>
      <c r="F12" s="671" t="s">
        <v>746</v>
      </c>
      <c r="G12" s="943"/>
      <c r="H12" s="158"/>
      <c r="I12" s="285"/>
      <c r="J12" s="286"/>
      <c r="K12" s="286"/>
      <c r="L12" s="28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301"/>
      <c r="AE12" s="301"/>
      <c r="AF12" s="301"/>
      <c r="AG12" s="301"/>
      <c r="AH12" s="301"/>
      <c r="AI12" s="301"/>
      <c r="AJ12" s="301"/>
      <c r="AK12" s="301"/>
      <c r="AL12" s="301"/>
      <c r="AM12" s="301"/>
      <c r="AN12" s="301"/>
      <c r="AO12" s="301"/>
      <c r="AP12" s="301"/>
      <c r="AQ12" s="301"/>
      <c r="AR12" s="301"/>
      <c r="AS12" s="301"/>
      <c r="AT12" s="301"/>
    </row>
    <row r="13" spans="1:66">
      <c r="A13" s="155"/>
      <c r="B13" s="159" t="s">
        <v>994</v>
      </c>
      <c r="C13" s="675" t="s">
        <v>993</v>
      </c>
      <c r="D13" s="676"/>
      <c r="E13" s="295">
        <v>9.6000000000000002E-2</v>
      </c>
      <c r="F13" s="675" t="s">
        <v>1004</v>
      </c>
      <c r="G13" s="944"/>
      <c r="H13" s="158"/>
      <c r="I13" s="285"/>
      <c r="J13" s="286"/>
      <c r="K13" s="286"/>
      <c r="L13" s="287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</row>
    <row r="14" spans="1:66">
      <c r="A14" s="155"/>
      <c r="B14" s="159" t="s">
        <v>995</v>
      </c>
      <c r="C14" s="675" t="s">
        <v>996</v>
      </c>
      <c r="D14" s="676"/>
      <c r="E14" s="295">
        <v>0.19800000000000001</v>
      </c>
      <c r="F14" s="675" t="s">
        <v>635</v>
      </c>
      <c r="G14" s="944"/>
      <c r="H14" s="158"/>
      <c r="I14" s="285"/>
      <c r="J14" s="286"/>
      <c r="K14" s="286"/>
      <c r="L14" s="287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301"/>
      <c r="AE14" s="301"/>
      <c r="AF14" s="301"/>
      <c r="AG14" s="301"/>
      <c r="AH14" s="301"/>
      <c r="AI14" s="301"/>
      <c r="AJ14" s="301"/>
      <c r="AK14" s="301"/>
      <c r="AL14" s="301"/>
      <c r="AM14" s="301"/>
      <c r="AN14" s="301"/>
      <c r="AO14" s="301"/>
      <c r="AP14" s="301"/>
      <c r="AQ14" s="301"/>
      <c r="AR14" s="301"/>
      <c r="AS14" s="301"/>
      <c r="AT14" s="301"/>
    </row>
    <row r="15" spans="1:66">
      <c r="A15" s="155"/>
      <c r="B15" s="159" t="s">
        <v>997</v>
      </c>
      <c r="C15" s="675" t="s">
        <v>996</v>
      </c>
      <c r="D15" s="676"/>
      <c r="E15" s="295">
        <v>0.19800000000000001</v>
      </c>
      <c r="F15" s="675" t="s">
        <v>636</v>
      </c>
      <c r="G15" s="944"/>
      <c r="H15" s="158"/>
      <c r="I15" s="285"/>
      <c r="J15" s="286"/>
      <c r="K15" s="286"/>
      <c r="L15" s="287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301"/>
      <c r="AE15" s="301"/>
      <c r="AF15" s="301"/>
      <c r="AG15" s="301"/>
      <c r="AH15" s="301"/>
      <c r="AI15" s="301"/>
      <c r="AJ15" s="301"/>
      <c r="AK15" s="301"/>
      <c r="AL15" s="301"/>
      <c r="AM15" s="301"/>
      <c r="AN15" s="301"/>
      <c r="AO15" s="301"/>
      <c r="AP15" s="301"/>
      <c r="AQ15" s="301"/>
      <c r="AR15" s="301"/>
      <c r="AS15" s="301"/>
      <c r="AT15" s="301"/>
    </row>
    <row r="16" spans="1:66">
      <c r="A16" s="155"/>
      <c r="B16" s="159" t="s">
        <v>998</v>
      </c>
      <c r="C16" s="675" t="s">
        <v>999</v>
      </c>
      <c r="D16" s="676"/>
      <c r="E16" s="295">
        <v>0.33800000000000002</v>
      </c>
      <c r="F16" s="675" t="s">
        <v>1005</v>
      </c>
      <c r="G16" s="944"/>
      <c r="H16" s="158"/>
      <c r="I16" s="285"/>
      <c r="J16" s="286"/>
      <c r="K16" s="286"/>
      <c r="L16" s="287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</row>
    <row r="17" spans="1:46">
      <c r="A17" s="155"/>
      <c r="B17" s="159" t="s">
        <v>1000</v>
      </c>
      <c r="C17" s="675" t="s">
        <v>999</v>
      </c>
      <c r="D17" s="676"/>
      <c r="E17" s="295">
        <v>0.33800000000000002</v>
      </c>
      <c r="F17" s="675" t="s">
        <v>1006</v>
      </c>
      <c r="G17" s="944"/>
      <c r="H17" s="158"/>
      <c r="I17" s="285"/>
      <c r="J17" s="286"/>
      <c r="K17" s="286"/>
      <c r="L17" s="287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301"/>
      <c r="AE17" s="301"/>
      <c r="AF17" s="301"/>
      <c r="AG17" s="301"/>
      <c r="AH17" s="301"/>
      <c r="AI17" s="301"/>
      <c r="AJ17" s="301"/>
      <c r="AK17" s="301"/>
      <c r="AL17" s="301"/>
      <c r="AM17" s="301"/>
      <c r="AN17" s="301"/>
      <c r="AO17" s="301"/>
      <c r="AP17" s="301"/>
      <c r="AQ17" s="301"/>
      <c r="AR17" s="301"/>
      <c r="AS17" s="301"/>
      <c r="AT17" s="301"/>
    </row>
    <row r="18" spans="1:46">
      <c r="A18" s="155"/>
      <c r="B18" s="159" t="s">
        <v>1001</v>
      </c>
      <c r="C18" s="675" t="s">
        <v>1002</v>
      </c>
      <c r="D18" s="676"/>
      <c r="E18" s="295">
        <v>0.44800000000000001</v>
      </c>
      <c r="F18" s="675" t="s">
        <v>1007</v>
      </c>
      <c r="G18" s="944"/>
      <c r="H18" s="158"/>
      <c r="I18" s="285"/>
      <c r="J18" s="286"/>
      <c r="K18" s="286"/>
      <c r="L18" s="287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301"/>
      <c r="AE18" s="301"/>
      <c r="AF18" s="301"/>
      <c r="AG18" s="301"/>
      <c r="AH18" s="301"/>
      <c r="AI18" s="301"/>
      <c r="AJ18" s="301"/>
      <c r="AK18" s="301"/>
      <c r="AL18" s="301"/>
      <c r="AM18" s="301"/>
      <c r="AN18" s="301"/>
      <c r="AO18" s="301"/>
      <c r="AP18" s="301"/>
      <c r="AQ18" s="301"/>
      <c r="AR18" s="301"/>
      <c r="AS18" s="301"/>
      <c r="AT18" s="301"/>
    </row>
    <row r="19" spans="1:46" ht="15.75" thickBot="1">
      <c r="A19" s="155"/>
      <c r="B19" s="161" t="s">
        <v>1003</v>
      </c>
      <c r="C19" s="667" t="s">
        <v>1002</v>
      </c>
      <c r="D19" s="668"/>
      <c r="E19" s="298">
        <v>0.44800000000000001</v>
      </c>
      <c r="F19" s="667" t="s">
        <v>1008</v>
      </c>
      <c r="G19" s="945"/>
      <c r="H19" s="158"/>
      <c r="I19" s="285"/>
      <c r="J19" s="286"/>
      <c r="K19" s="286"/>
      <c r="L19" s="28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</row>
    <row r="20" spans="1:46">
      <c r="A20" s="50"/>
      <c r="B20" s="51"/>
      <c r="C20" s="51"/>
      <c r="D20" s="52"/>
      <c r="E20" s="53"/>
      <c r="F20" s="663"/>
      <c r="G20" s="663"/>
      <c r="H20" s="14"/>
      <c r="I20" s="285"/>
      <c r="J20" s="286"/>
      <c r="K20" s="286"/>
      <c r="L20" s="28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</row>
    <row r="21" spans="1:46">
      <c r="A21" s="50"/>
      <c r="B21" s="51"/>
      <c r="C21" s="51"/>
      <c r="D21" s="52"/>
      <c r="E21" s="53"/>
      <c r="F21" s="663"/>
      <c r="G21" s="663"/>
      <c r="H21" s="14"/>
      <c r="I21" s="285"/>
      <c r="J21" s="286"/>
      <c r="K21" s="286"/>
      <c r="L21" s="28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301"/>
      <c r="AE21" s="301"/>
      <c r="AF21" s="301"/>
      <c r="AG21" s="301"/>
      <c r="AH21" s="301"/>
      <c r="AI21" s="301"/>
      <c r="AJ21" s="301"/>
      <c r="AK21" s="301"/>
      <c r="AL21" s="301"/>
      <c r="AM21" s="301"/>
      <c r="AN21" s="301"/>
      <c r="AO21" s="301"/>
      <c r="AP21" s="301"/>
      <c r="AQ21" s="301"/>
      <c r="AR21" s="301"/>
      <c r="AS21" s="301"/>
      <c r="AT21" s="301"/>
    </row>
    <row r="22" spans="1:46">
      <c r="A22" s="13"/>
      <c r="B22" s="289" t="s">
        <v>302</v>
      </c>
      <c r="C22" s="289"/>
      <c r="D22" s="289"/>
      <c r="E22" s="289"/>
      <c r="F22" s="289"/>
      <c r="G22" s="289"/>
      <c r="H22" s="14"/>
      <c r="I22" s="285"/>
      <c r="J22" s="286"/>
      <c r="K22" s="286"/>
      <c r="L22" s="28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301"/>
      <c r="AE22" s="301"/>
      <c r="AF22" s="301"/>
      <c r="AG22" s="301"/>
      <c r="AH22" s="301"/>
      <c r="AI22" s="301"/>
      <c r="AJ22" s="301"/>
      <c r="AK22" s="301"/>
      <c r="AL22" s="301"/>
      <c r="AM22" s="301"/>
      <c r="AN22" s="301"/>
      <c r="AO22" s="301"/>
      <c r="AP22" s="301"/>
      <c r="AQ22" s="301"/>
      <c r="AR22" s="301"/>
      <c r="AS22" s="301"/>
      <c r="AT22" s="301"/>
    </row>
    <row r="23" spans="1:46">
      <c r="A23" s="13"/>
      <c r="B23" s="289" t="s">
        <v>303</v>
      </c>
      <c r="C23" s="289"/>
      <c r="D23" s="289"/>
      <c r="E23" s="289"/>
      <c r="F23" s="289"/>
      <c r="G23" s="289"/>
      <c r="H23" s="14"/>
      <c r="I23" s="285"/>
      <c r="J23" s="286"/>
      <c r="K23" s="286"/>
      <c r="L23" s="28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1"/>
      <c r="AT23" s="301"/>
    </row>
    <row r="24" spans="1:46">
      <c r="A24" s="13"/>
      <c r="B24" s="289" t="s">
        <v>305</v>
      </c>
      <c r="C24" s="289"/>
      <c r="D24" s="289"/>
      <c r="E24" s="289"/>
      <c r="F24" s="289"/>
      <c r="G24" s="289"/>
      <c r="H24" s="14"/>
      <c r="I24" s="285"/>
      <c r="J24" s="286"/>
      <c r="K24" s="286"/>
      <c r="L24" s="28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301"/>
      <c r="AE24" s="301"/>
      <c r="AF24" s="301"/>
      <c r="AG24" s="301"/>
      <c r="AH24" s="301"/>
      <c r="AI24" s="301"/>
      <c r="AJ24" s="301"/>
      <c r="AK24" s="301"/>
      <c r="AL24" s="301"/>
      <c r="AM24" s="301"/>
      <c r="AN24" s="301"/>
      <c r="AO24" s="301"/>
      <c r="AP24" s="301"/>
      <c r="AQ24" s="301"/>
      <c r="AR24" s="301"/>
      <c r="AS24" s="301"/>
      <c r="AT24" s="301"/>
    </row>
    <row r="25" spans="1:46">
      <c r="A25" s="13"/>
      <c r="B25" s="289"/>
      <c r="C25" s="289"/>
      <c r="D25" s="289"/>
      <c r="E25" s="289"/>
      <c r="F25" s="289"/>
      <c r="G25" s="289"/>
      <c r="H25" s="14"/>
      <c r="I25" s="285"/>
      <c r="J25" s="286"/>
      <c r="K25" s="286"/>
      <c r="L25" s="28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301"/>
      <c r="AE25" s="301"/>
      <c r="AF25" s="301"/>
      <c r="AG25" s="301"/>
      <c r="AH25" s="301"/>
      <c r="AI25" s="301"/>
      <c r="AJ25" s="301"/>
      <c r="AK25" s="301"/>
      <c r="AL25" s="301"/>
      <c r="AM25" s="301"/>
      <c r="AN25" s="301"/>
      <c r="AO25" s="301"/>
      <c r="AP25" s="301"/>
      <c r="AQ25" s="301"/>
      <c r="AR25" s="301"/>
      <c r="AS25" s="301"/>
      <c r="AT25" s="301"/>
    </row>
    <row r="26" spans="1:46">
      <c r="A26" s="13"/>
      <c r="B26" s="686" t="s">
        <v>306</v>
      </c>
      <c r="C26" s="686"/>
      <c r="D26" s="686"/>
      <c r="E26" s="686"/>
      <c r="F26" s="686"/>
      <c r="G26" s="686"/>
      <c r="H26" s="14"/>
      <c r="I26" s="285"/>
      <c r="J26" s="286"/>
      <c r="K26" s="286"/>
      <c r="L26" s="28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301"/>
      <c r="AE26" s="301"/>
      <c r="AF26" s="301"/>
      <c r="AG26" s="301"/>
      <c r="AH26" s="301"/>
      <c r="AI26" s="301"/>
      <c r="AJ26" s="301"/>
      <c r="AK26" s="301"/>
      <c r="AL26" s="301"/>
      <c r="AM26" s="301"/>
      <c r="AN26" s="301"/>
      <c r="AO26" s="301"/>
      <c r="AP26" s="301"/>
      <c r="AQ26" s="301"/>
      <c r="AR26" s="301"/>
      <c r="AS26" s="301"/>
      <c r="AT26" s="301"/>
    </row>
    <row r="27" spans="1:46">
      <c r="A27" s="13"/>
      <c r="B27" s="686" t="s">
        <v>307</v>
      </c>
      <c r="C27" s="686"/>
      <c r="D27" s="686"/>
      <c r="E27" s="686"/>
      <c r="F27" s="686"/>
      <c r="G27" s="686"/>
      <c r="H27" s="14"/>
      <c r="I27" s="285"/>
      <c r="J27" s="286"/>
      <c r="K27" s="286"/>
      <c r="L27" s="28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301"/>
      <c r="AE27" s="301"/>
      <c r="AF27" s="301"/>
      <c r="AG27" s="301"/>
      <c r="AH27" s="301"/>
      <c r="AI27" s="301"/>
      <c r="AJ27" s="301"/>
      <c r="AK27" s="301"/>
      <c r="AL27" s="301"/>
      <c r="AM27" s="301"/>
      <c r="AN27" s="301"/>
      <c r="AO27" s="301"/>
      <c r="AP27" s="301"/>
      <c r="AQ27" s="301"/>
      <c r="AR27" s="301"/>
      <c r="AS27" s="301"/>
      <c r="AT27" s="301"/>
    </row>
    <row r="28" spans="1:46">
      <c r="A28" s="13"/>
      <c r="B28" s="686" t="s">
        <v>903</v>
      </c>
      <c r="C28" s="686"/>
      <c r="D28" s="686"/>
      <c r="E28" s="686"/>
      <c r="F28" s="686"/>
      <c r="G28" s="686"/>
      <c r="H28" s="14"/>
      <c r="I28" s="285"/>
      <c r="J28" s="286"/>
      <c r="K28" s="286"/>
      <c r="L28" s="28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301"/>
      <c r="AE28" s="301"/>
      <c r="AF28" s="301"/>
      <c r="AG28" s="301"/>
      <c r="AH28" s="301"/>
      <c r="AI28" s="301"/>
      <c r="AJ28" s="301"/>
      <c r="AK28" s="301"/>
      <c r="AL28" s="301"/>
      <c r="AM28" s="301"/>
      <c r="AN28" s="301"/>
      <c r="AO28" s="301"/>
      <c r="AP28" s="301"/>
      <c r="AQ28" s="301"/>
      <c r="AR28" s="301"/>
      <c r="AS28" s="301"/>
      <c r="AT28" s="301"/>
    </row>
    <row r="29" spans="1:46">
      <c r="A29" s="13"/>
      <c r="B29" s="687" t="s">
        <v>309</v>
      </c>
      <c r="C29" s="687"/>
      <c r="D29" s="687"/>
      <c r="E29" s="687"/>
      <c r="F29" s="687"/>
      <c r="G29" s="687"/>
      <c r="H29" s="14"/>
      <c r="I29" s="285"/>
      <c r="J29" s="286"/>
      <c r="K29" s="286"/>
      <c r="L29" s="28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301"/>
      <c r="AE29" s="301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1"/>
    </row>
    <row r="30" spans="1:46">
      <c r="A30" s="13"/>
      <c r="B30" s="687" t="s">
        <v>310</v>
      </c>
      <c r="C30" s="687"/>
      <c r="D30" s="687"/>
      <c r="E30" s="687"/>
      <c r="F30" s="687"/>
      <c r="G30" s="687"/>
      <c r="H30" s="14"/>
      <c r="I30" s="285"/>
      <c r="J30" s="286"/>
      <c r="K30" s="286"/>
      <c r="L30" s="287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301"/>
      <c r="AE30" s="301"/>
      <c r="AF30" s="301"/>
      <c r="AG30" s="301"/>
      <c r="AH30" s="301"/>
      <c r="AI30" s="301"/>
      <c r="AJ30" s="301"/>
      <c r="AK30" s="301"/>
      <c r="AL30" s="301"/>
      <c r="AM30" s="301"/>
      <c r="AN30" s="301"/>
      <c r="AO30" s="301"/>
      <c r="AP30" s="301"/>
      <c r="AQ30" s="301"/>
      <c r="AR30" s="301"/>
      <c r="AS30" s="301"/>
      <c r="AT30" s="301"/>
    </row>
    <row r="31" spans="1:46">
      <c r="A31" s="13"/>
      <c r="B31" s="14"/>
      <c r="C31" s="14"/>
      <c r="D31" s="14"/>
      <c r="E31" s="14"/>
      <c r="F31" s="14"/>
      <c r="G31" s="14"/>
      <c r="H31" s="14"/>
      <c r="I31" s="285"/>
      <c r="J31" s="286"/>
      <c r="K31" s="286"/>
      <c r="L31" s="287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301"/>
      <c r="AE31" s="301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1"/>
    </row>
    <row r="32" spans="1:46">
      <c r="A32" s="13"/>
      <c r="B32" s="14"/>
      <c r="C32" s="14"/>
      <c r="D32" s="14"/>
      <c r="E32" s="14"/>
      <c r="F32" s="14"/>
      <c r="G32" s="14"/>
      <c r="H32" s="14"/>
      <c r="I32" s="285"/>
      <c r="J32" s="286"/>
      <c r="K32" s="286"/>
      <c r="L32" s="287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301"/>
      <c r="AE32" s="301"/>
      <c r="AF32" s="301"/>
      <c r="AG32" s="301"/>
      <c r="AH32" s="301"/>
      <c r="AI32" s="301"/>
      <c r="AJ32" s="301"/>
      <c r="AK32" s="301"/>
      <c r="AL32" s="301"/>
      <c r="AM32" s="301"/>
      <c r="AN32" s="301"/>
      <c r="AO32" s="301"/>
      <c r="AP32" s="301"/>
      <c r="AQ32" s="301"/>
      <c r="AR32" s="301"/>
      <c r="AS32" s="301"/>
      <c r="AT32" s="301"/>
    </row>
    <row r="33" spans="1:46">
      <c r="A33" s="13"/>
      <c r="B33" s="635" t="s">
        <v>311</v>
      </c>
      <c r="C33" s="635"/>
      <c r="D33" s="635"/>
      <c r="E33" s="635"/>
      <c r="F33" s="635"/>
      <c r="G33" s="635"/>
      <c r="H33" s="14"/>
      <c r="I33" s="285"/>
      <c r="J33" s="286"/>
      <c r="K33" s="286"/>
      <c r="L33" s="287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301"/>
      <c r="AE33" s="301"/>
      <c r="AF33" s="301"/>
      <c r="AG33" s="301"/>
      <c r="AH33" s="301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</row>
    <row r="34" spans="1:46">
      <c r="A34" s="13"/>
      <c r="B34" s="635" t="s">
        <v>312</v>
      </c>
      <c r="C34" s="635"/>
      <c r="D34" s="635"/>
      <c r="E34" s="635"/>
      <c r="F34" s="635"/>
      <c r="G34" s="635"/>
      <c r="H34" s="14"/>
      <c r="I34" s="285"/>
      <c r="J34" s="286"/>
      <c r="K34" s="286"/>
      <c r="L34" s="28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301"/>
      <c r="AE34" s="301"/>
      <c r="AF34" s="301"/>
      <c r="AG34" s="301"/>
      <c r="AH34" s="301"/>
      <c r="AI34" s="301"/>
      <c r="AJ34" s="301"/>
      <c r="AK34" s="301"/>
      <c r="AL34" s="301"/>
      <c r="AM34" s="301"/>
      <c r="AN34" s="301"/>
      <c r="AO34" s="301"/>
      <c r="AP34" s="301"/>
      <c r="AQ34" s="301"/>
      <c r="AR34" s="301"/>
      <c r="AS34" s="301"/>
      <c r="AT34" s="301"/>
    </row>
    <row r="35" spans="1:46">
      <c r="A35" s="13"/>
      <c r="B35" s="635" t="s">
        <v>313</v>
      </c>
      <c r="C35" s="635"/>
      <c r="D35" s="635"/>
      <c r="E35" s="635"/>
      <c r="F35" s="635"/>
      <c r="G35" s="635"/>
      <c r="H35" s="14"/>
      <c r="I35" s="285"/>
      <c r="J35" s="286"/>
      <c r="K35" s="286"/>
      <c r="L35" s="287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301"/>
      <c r="AE35" s="301"/>
      <c r="AF35" s="301"/>
      <c r="AG35" s="301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</row>
    <row r="36" spans="1:46">
      <c r="A36" s="13"/>
      <c r="B36" s="579" t="s">
        <v>1327</v>
      </c>
      <c r="C36" s="579"/>
      <c r="D36" s="579"/>
      <c r="E36" s="579"/>
      <c r="F36" s="579"/>
      <c r="G36" s="579"/>
      <c r="H36" s="14"/>
      <c r="I36" s="285"/>
      <c r="J36" s="286"/>
      <c r="K36" s="286"/>
      <c r="L36" s="287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301"/>
    </row>
    <row r="37" spans="1:46">
      <c r="A37" s="13"/>
      <c r="B37" s="579"/>
      <c r="C37" s="579"/>
      <c r="D37" s="579"/>
      <c r="E37" s="579"/>
      <c r="F37" s="579"/>
      <c r="G37" s="579"/>
      <c r="H37" s="14"/>
      <c r="I37" s="285"/>
      <c r="J37" s="286"/>
      <c r="K37" s="286"/>
      <c r="L37" s="28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</row>
    <row r="38" spans="1:46">
      <c r="A38" s="13"/>
      <c r="B38" s="288"/>
      <c r="C38" s="288"/>
      <c r="D38" s="288"/>
      <c r="E38" s="288"/>
      <c r="F38" s="288"/>
      <c r="G38" s="288"/>
      <c r="H38" s="14"/>
      <c r="I38" s="285"/>
      <c r="J38" s="286"/>
      <c r="K38" s="286"/>
      <c r="L38" s="287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</row>
    <row r="39" spans="1:46" ht="15.75" thickBot="1">
      <c r="A39" s="15"/>
      <c r="B39" s="577"/>
      <c r="C39" s="577"/>
      <c r="D39" s="577"/>
      <c r="E39" s="577"/>
      <c r="F39" s="577"/>
      <c r="G39" s="577"/>
      <c r="H39" s="16"/>
      <c r="I39" s="18"/>
      <c r="J39" s="19"/>
      <c r="K39" s="19"/>
      <c r="L39" s="20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</row>
    <row r="40" spans="1:4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301"/>
      <c r="AF40" s="301"/>
      <c r="AG40" s="301"/>
      <c r="AH40" s="301"/>
      <c r="AI40" s="301"/>
      <c r="AJ40" s="301"/>
      <c r="AK40" s="301"/>
      <c r="AL40" s="301"/>
      <c r="AM40" s="301"/>
      <c r="AN40" s="301"/>
      <c r="AO40" s="301"/>
      <c r="AP40" s="301"/>
      <c r="AQ40" s="301"/>
      <c r="AR40" s="301"/>
      <c r="AS40" s="301"/>
      <c r="AT40" s="301"/>
    </row>
    <row r="41" spans="1:4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1"/>
      <c r="AT41" s="301"/>
    </row>
    <row r="42" spans="1:4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301"/>
      <c r="AF42" s="301"/>
      <c r="AG42" s="301"/>
      <c r="AH42" s="301"/>
      <c r="AI42" s="301"/>
      <c r="AJ42" s="301"/>
      <c r="AK42" s="301"/>
      <c r="AL42" s="301"/>
      <c r="AM42" s="301"/>
      <c r="AN42" s="301"/>
      <c r="AO42" s="301"/>
      <c r="AP42" s="301"/>
      <c r="AQ42" s="301"/>
      <c r="AR42" s="301"/>
      <c r="AS42" s="301"/>
      <c r="AT42" s="301"/>
    </row>
    <row r="43" spans="1:4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301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1"/>
      <c r="AS43" s="301"/>
      <c r="AT43" s="301"/>
    </row>
    <row r="44" spans="1:4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</row>
    <row r="45" spans="1:4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</row>
    <row r="46" spans="1: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4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4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</sheetData>
  <sheetProtection algorithmName="SHA-512" hashValue="UWw0DCHmzc3cx3PGFYAZhancNwn4VXPS+YaNi+z3DlBcB+jL8KU5Gxy4c6BtgarZLgcMhQQ3kyEb2Kk123oj+w==" saltValue="T9HvjjsbUwN/JMnNVoFkEg==" spinCount="100000" sheet="1" formatCells="0" formatColumns="0" formatRows="0" insertColumns="0" insertRows="0" insertHyperlinks="0" deleteColumns="0" deleteRows="0" sort="0" autoFilter="0" pivotTables="0"/>
  <mergeCells count="41">
    <mergeCell ref="B36:G36"/>
    <mergeCell ref="B37:G37"/>
    <mergeCell ref="B39:G39"/>
    <mergeCell ref="C3:H3"/>
    <mergeCell ref="C7:H7"/>
    <mergeCell ref="B28:G28"/>
    <mergeCell ref="B29:G29"/>
    <mergeCell ref="B30:G30"/>
    <mergeCell ref="B33:G33"/>
    <mergeCell ref="B34:G34"/>
    <mergeCell ref="B35:G35"/>
    <mergeCell ref="C19:D19"/>
    <mergeCell ref="F19:G19"/>
    <mergeCell ref="F20:G20"/>
    <mergeCell ref="F21:G21"/>
    <mergeCell ref="B26:G26"/>
    <mergeCell ref="B27:G27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F10:G10"/>
    <mergeCell ref="C11:D11"/>
    <mergeCell ref="F11:G11"/>
    <mergeCell ref="C12:D12"/>
    <mergeCell ref="F12:G12"/>
    <mergeCell ref="I1:L7"/>
    <mergeCell ref="C4:H4"/>
    <mergeCell ref="C5:H5"/>
    <mergeCell ref="C6:H6"/>
    <mergeCell ref="I8:L9"/>
    <mergeCell ref="B9:G9"/>
    <mergeCell ref="C2:H2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503"/>
  <sheetViews>
    <sheetView workbookViewId="0">
      <pane ySplit="13" topLeftCell="A14" activePane="bottomLeft" state="frozen"/>
      <selection pane="bottomLeft"/>
    </sheetView>
  </sheetViews>
  <sheetFormatPr defaultRowHeight="15"/>
  <cols>
    <col min="1" max="1" width="6.7109375" style="5" customWidth="1"/>
    <col min="2" max="2" width="37.5703125" customWidth="1"/>
    <col min="3" max="3" width="8.85546875" customWidth="1"/>
    <col min="4" max="4" width="5.5703125" customWidth="1"/>
    <col min="5" max="5" width="6.140625" style="406" customWidth="1"/>
    <col min="6" max="6" width="9.28515625" customWidth="1"/>
    <col min="7" max="7" width="16.140625" customWidth="1"/>
    <col min="14" max="102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  <c r="M7" s="6"/>
    </row>
    <row r="8" spans="1:14">
      <c r="A8" s="10"/>
      <c r="B8" s="11"/>
      <c r="C8" s="11"/>
      <c r="D8" s="11"/>
      <c r="E8" s="11"/>
      <c r="F8" s="11"/>
      <c r="G8" s="11"/>
      <c r="H8" s="14"/>
      <c r="I8" s="756" t="s">
        <v>289</v>
      </c>
      <c r="J8" s="757"/>
      <c r="K8" s="757"/>
      <c r="L8" s="758"/>
      <c r="M8" s="639"/>
      <c r="N8" s="679"/>
    </row>
    <row r="9" spans="1:14" ht="15.75">
      <c r="A9" s="10"/>
      <c r="B9" s="544"/>
      <c r="C9" s="703"/>
      <c r="D9" s="703"/>
      <c r="E9" s="703"/>
      <c r="F9" s="703"/>
      <c r="G9" s="703"/>
      <c r="H9" s="14"/>
      <c r="I9" s="759"/>
      <c r="J9" s="760"/>
      <c r="K9" s="760"/>
      <c r="L9" s="761"/>
      <c r="M9" s="639"/>
      <c r="N9" s="679"/>
    </row>
    <row r="10" spans="1:14">
      <c r="A10" s="10"/>
      <c r="B10" s="11"/>
      <c r="C10" s="11"/>
      <c r="D10" s="11"/>
      <c r="E10" s="11"/>
      <c r="F10" s="11"/>
      <c r="G10" s="11"/>
      <c r="H10" s="14"/>
      <c r="I10" s="209"/>
      <c r="J10" s="210"/>
      <c r="K10" s="210"/>
      <c r="L10" s="211"/>
      <c r="M10" s="639"/>
      <c r="N10" s="679"/>
    </row>
    <row r="11" spans="1:14" ht="15.75">
      <c r="A11" s="13"/>
      <c r="B11" s="830" t="s">
        <v>1852</v>
      </c>
      <c r="C11" s="830"/>
      <c r="D11" s="830"/>
      <c r="E11" s="830"/>
      <c r="F11" s="830"/>
      <c r="G11" s="830"/>
      <c r="H11" s="14"/>
      <c r="I11" s="700"/>
      <c r="J11" s="701"/>
      <c r="K11" s="701"/>
      <c r="L11" s="702"/>
      <c r="M11" s="639"/>
      <c r="N11" s="679"/>
    </row>
    <row r="12" spans="1:14" ht="15.75" thickBot="1">
      <c r="A12" s="13"/>
      <c r="B12" s="14"/>
      <c r="C12" s="14"/>
      <c r="D12" s="14"/>
      <c r="E12" s="14"/>
      <c r="F12" s="14"/>
      <c r="G12" s="14"/>
      <c r="H12" s="14"/>
      <c r="I12" s="700"/>
      <c r="J12" s="701"/>
      <c r="K12" s="701"/>
      <c r="L12" s="702"/>
      <c r="M12" s="680"/>
      <c r="N12" s="681"/>
    </row>
    <row r="13" spans="1:14">
      <c r="A13" s="13"/>
      <c r="B13" s="408" t="s">
        <v>144</v>
      </c>
      <c r="C13" s="807" t="s">
        <v>0</v>
      </c>
      <c r="D13" s="925"/>
      <c r="E13" s="926"/>
      <c r="F13" s="409" t="s">
        <v>1</v>
      </c>
      <c r="G13" s="408" t="s">
        <v>1850</v>
      </c>
      <c r="H13" s="14"/>
      <c r="I13" s="700"/>
      <c r="J13" s="701"/>
      <c r="K13" s="701"/>
      <c r="L13" s="702"/>
      <c r="M13" s="680"/>
      <c r="N13" s="681"/>
    </row>
    <row r="14" spans="1:14">
      <c r="A14" s="13"/>
      <c r="B14" s="452" t="s">
        <v>1851</v>
      </c>
      <c r="C14" s="447">
        <v>6000</v>
      </c>
      <c r="D14" s="447">
        <v>2000</v>
      </c>
      <c r="E14" s="447">
        <v>140</v>
      </c>
      <c r="F14" s="448">
        <v>4.2</v>
      </c>
      <c r="G14" s="450">
        <v>16800</v>
      </c>
      <c r="H14" s="14"/>
      <c r="I14" s="653"/>
      <c r="J14" s="654"/>
      <c r="K14" s="654"/>
      <c r="L14" s="655"/>
      <c r="M14" s="379"/>
    </row>
    <row r="15" spans="1:14">
      <c r="A15" s="13"/>
      <c r="B15" s="438" t="s">
        <v>1835</v>
      </c>
      <c r="C15" s="439">
        <v>2500</v>
      </c>
      <c r="D15" s="439">
        <v>1750</v>
      </c>
      <c r="E15" s="439">
        <v>220</v>
      </c>
      <c r="F15" s="439">
        <v>2260</v>
      </c>
      <c r="G15" s="450">
        <v>13600</v>
      </c>
      <c r="H15" s="14"/>
      <c r="I15" s="653"/>
      <c r="J15" s="654"/>
      <c r="K15" s="654"/>
      <c r="L15" s="655"/>
      <c r="M15" s="6"/>
    </row>
    <row r="16" spans="1:14">
      <c r="A16" s="13"/>
      <c r="B16" s="438" t="s">
        <v>1836</v>
      </c>
      <c r="C16" s="439">
        <v>2800</v>
      </c>
      <c r="D16" s="439">
        <v>2000</v>
      </c>
      <c r="E16" s="439">
        <v>220</v>
      </c>
      <c r="F16" s="439">
        <v>2300</v>
      </c>
      <c r="G16" s="450">
        <v>17500</v>
      </c>
      <c r="H16" s="14"/>
      <c r="I16" s="653"/>
      <c r="J16" s="654"/>
      <c r="K16" s="654"/>
      <c r="L16" s="655"/>
      <c r="M16" s="6"/>
    </row>
    <row r="17" spans="1:102">
      <c r="A17" s="13"/>
      <c r="B17" s="438" t="s">
        <v>1837</v>
      </c>
      <c r="C17" s="439">
        <v>2000</v>
      </c>
      <c r="D17" s="439">
        <v>2000</v>
      </c>
      <c r="E17" s="439">
        <v>220</v>
      </c>
      <c r="F17" s="439">
        <v>1957</v>
      </c>
      <c r="G17" s="451">
        <v>12600</v>
      </c>
      <c r="H17" s="14"/>
      <c r="I17" s="653"/>
      <c r="J17" s="654"/>
      <c r="K17" s="654"/>
      <c r="L17" s="655"/>
      <c r="M17" s="6"/>
    </row>
    <row r="18" spans="1:102">
      <c r="A18" s="13"/>
      <c r="B18" s="438" t="s">
        <v>1838</v>
      </c>
      <c r="C18" s="439">
        <v>2000</v>
      </c>
      <c r="D18" s="439">
        <v>2000</v>
      </c>
      <c r="E18" s="439">
        <v>220</v>
      </c>
      <c r="F18" s="449">
        <v>2007</v>
      </c>
      <c r="G18" s="436">
        <v>17500</v>
      </c>
      <c r="H18" s="14"/>
      <c r="I18" s="653"/>
      <c r="J18" s="654"/>
      <c r="K18" s="654"/>
      <c r="L18" s="655"/>
      <c r="M18" s="6"/>
    </row>
    <row r="19" spans="1:102" s="406" customFormat="1">
      <c r="A19" s="50"/>
      <c r="B19" s="438" t="s">
        <v>1839</v>
      </c>
      <c r="C19" s="439">
        <v>2000</v>
      </c>
      <c r="D19" s="439">
        <v>2000</v>
      </c>
      <c r="E19" s="439">
        <v>220</v>
      </c>
      <c r="F19" s="449">
        <v>2030</v>
      </c>
      <c r="G19" s="436">
        <v>18600</v>
      </c>
      <c r="H19" s="14"/>
      <c r="I19" s="385"/>
      <c r="J19" s="386"/>
      <c r="K19" s="386"/>
      <c r="L19" s="38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</row>
    <row r="20" spans="1:102" s="406" customFormat="1">
      <c r="A20" s="50"/>
      <c r="B20" s="438" t="s">
        <v>1840</v>
      </c>
      <c r="C20" s="439">
        <v>2000</v>
      </c>
      <c r="D20" s="439">
        <v>2000</v>
      </c>
      <c r="E20" s="439">
        <v>220</v>
      </c>
      <c r="F20" s="449">
        <v>2046</v>
      </c>
      <c r="G20" s="436">
        <v>20500</v>
      </c>
      <c r="H20" s="14"/>
      <c r="I20" s="385"/>
      <c r="J20" s="386"/>
      <c r="K20" s="386"/>
      <c r="L20" s="38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</row>
    <row r="21" spans="1:102" s="406" customFormat="1">
      <c r="A21" s="50"/>
      <c r="B21" s="438" t="s">
        <v>1841</v>
      </c>
      <c r="C21" s="439">
        <v>2000</v>
      </c>
      <c r="D21" s="439">
        <v>2000</v>
      </c>
      <c r="E21" s="439">
        <v>220</v>
      </c>
      <c r="F21" s="449">
        <v>2140</v>
      </c>
      <c r="G21" s="436">
        <v>27500</v>
      </c>
      <c r="H21" s="14"/>
      <c r="I21" s="385"/>
      <c r="J21" s="386"/>
      <c r="K21" s="386"/>
      <c r="L21" s="38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s="406" customFormat="1">
      <c r="A22" s="50"/>
      <c r="B22" s="438" t="s">
        <v>1842</v>
      </c>
      <c r="C22" s="439">
        <v>2500</v>
      </c>
      <c r="D22" s="439">
        <v>1750</v>
      </c>
      <c r="E22" s="439">
        <v>220</v>
      </c>
      <c r="F22" s="449">
        <v>2260</v>
      </c>
      <c r="G22" s="436">
        <v>25000</v>
      </c>
      <c r="H22" s="14"/>
      <c r="I22" s="385"/>
      <c r="J22" s="386"/>
      <c r="K22" s="386"/>
      <c r="L22" s="38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s="406" customFormat="1">
      <c r="A23" s="50"/>
      <c r="B23" s="438" t="s">
        <v>1843</v>
      </c>
      <c r="C23" s="439">
        <v>1300</v>
      </c>
      <c r="D23" s="439">
        <v>930</v>
      </c>
      <c r="E23" s="439">
        <v>220</v>
      </c>
      <c r="F23" s="449">
        <v>575</v>
      </c>
      <c r="G23" s="436">
        <v>3550</v>
      </c>
      <c r="H23" s="14"/>
      <c r="I23" s="385"/>
      <c r="J23" s="386"/>
      <c r="K23" s="386"/>
      <c r="L23" s="38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</row>
    <row r="24" spans="1:102" s="406" customFormat="1">
      <c r="A24" s="50"/>
      <c r="B24" s="438" t="s">
        <v>1844</v>
      </c>
      <c r="C24" s="439">
        <v>1300</v>
      </c>
      <c r="D24" s="439">
        <v>930</v>
      </c>
      <c r="E24" s="439">
        <v>220</v>
      </c>
      <c r="F24" s="449">
        <v>575</v>
      </c>
      <c r="G24" s="436">
        <v>3550</v>
      </c>
      <c r="H24" s="14"/>
      <c r="I24" s="385"/>
      <c r="J24" s="386"/>
      <c r="K24" s="386"/>
      <c r="L24" s="38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</row>
    <row r="25" spans="1:102" s="406" customFormat="1">
      <c r="A25" s="50"/>
      <c r="B25" s="438" t="s">
        <v>1845</v>
      </c>
      <c r="C25" s="439">
        <v>1680</v>
      </c>
      <c r="D25" s="439">
        <v>930</v>
      </c>
      <c r="E25" s="439">
        <v>220</v>
      </c>
      <c r="F25" s="449">
        <v>1075</v>
      </c>
      <c r="G25" s="436">
        <v>6650</v>
      </c>
      <c r="H25" s="14"/>
      <c r="I25" s="385"/>
      <c r="J25" s="386"/>
      <c r="K25" s="386"/>
      <c r="L25" s="38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</row>
    <row r="26" spans="1:102" s="406" customFormat="1">
      <c r="A26" s="50"/>
      <c r="B26" s="438" t="s">
        <v>1846</v>
      </c>
      <c r="C26" s="439">
        <v>1680</v>
      </c>
      <c r="D26" s="439">
        <v>930</v>
      </c>
      <c r="E26" s="439">
        <v>220</v>
      </c>
      <c r="F26" s="449">
        <v>1075</v>
      </c>
      <c r="G26" s="436">
        <v>6650</v>
      </c>
      <c r="H26" s="14"/>
      <c r="I26" s="385"/>
      <c r="J26" s="386"/>
      <c r="K26" s="386"/>
      <c r="L26" s="38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</row>
    <row r="27" spans="1:102" s="406" customFormat="1">
      <c r="A27" s="50"/>
      <c r="B27" s="438" t="s">
        <v>1847</v>
      </c>
      <c r="C27" s="439">
        <v>1750</v>
      </c>
      <c r="D27" s="439">
        <v>1750</v>
      </c>
      <c r="E27" s="439">
        <v>170</v>
      </c>
      <c r="F27" s="449">
        <v>1170</v>
      </c>
      <c r="G27" s="436">
        <v>7200</v>
      </c>
      <c r="H27" s="14"/>
      <c r="I27" s="385"/>
      <c r="J27" s="386"/>
      <c r="K27" s="386"/>
      <c r="L27" s="38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</row>
    <row r="28" spans="1:102" s="406" customFormat="1">
      <c r="A28" s="50"/>
      <c r="B28" s="438" t="s">
        <v>1057</v>
      </c>
      <c r="C28" s="439">
        <v>2000</v>
      </c>
      <c r="D28" s="439">
        <v>1750</v>
      </c>
      <c r="E28" s="439">
        <v>220</v>
      </c>
      <c r="F28" s="449">
        <v>1800</v>
      </c>
      <c r="G28" s="436">
        <v>13600</v>
      </c>
      <c r="H28" s="14"/>
      <c r="I28" s="385"/>
      <c r="J28" s="386"/>
      <c r="K28" s="386"/>
      <c r="L28" s="38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</row>
    <row r="29" spans="1:102" s="406" customFormat="1">
      <c r="A29" s="50"/>
      <c r="B29" s="438" t="s">
        <v>1848</v>
      </c>
      <c r="C29" s="439">
        <v>1980</v>
      </c>
      <c r="D29" s="439">
        <v>1980</v>
      </c>
      <c r="E29" s="439">
        <v>220</v>
      </c>
      <c r="F29" s="449">
        <v>2045</v>
      </c>
      <c r="G29" s="436">
        <v>12600</v>
      </c>
      <c r="H29" s="14"/>
      <c r="I29" s="385"/>
      <c r="J29" s="386"/>
      <c r="K29" s="386"/>
      <c r="L29" s="38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</row>
    <row r="30" spans="1:102" s="406" customFormat="1">
      <c r="A30" s="50"/>
      <c r="B30" s="438" t="s">
        <v>1849</v>
      </c>
      <c r="C30" s="439">
        <v>1460</v>
      </c>
      <c r="D30" s="439">
        <v>1460</v>
      </c>
      <c r="E30" s="439">
        <v>220</v>
      </c>
      <c r="F30" s="449">
        <v>1070</v>
      </c>
      <c r="G30" s="436">
        <v>7600</v>
      </c>
      <c r="H30" s="14"/>
      <c r="I30" s="385"/>
      <c r="J30" s="386"/>
      <c r="K30" s="386"/>
      <c r="L30" s="387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>
      <c r="A31" s="50"/>
      <c r="B31" s="51"/>
      <c r="C31" s="51"/>
      <c r="D31" s="52"/>
      <c r="E31" s="52"/>
      <c r="F31" s="53"/>
      <c r="G31" s="388"/>
      <c r="H31" s="14"/>
      <c r="I31" s="653"/>
      <c r="J31" s="654"/>
      <c r="K31" s="654"/>
      <c r="L31" s="655"/>
      <c r="M31" s="6"/>
    </row>
    <row r="32" spans="1:102" ht="15.75">
      <c r="A32" s="50"/>
      <c r="B32" s="830" t="s">
        <v>1853</v>
      </c>
      <c r="C32" s="830"/>
      <c r="D32" s="830"/>
      <c r="E32" s="830"/>
      <c r="F32" s="830"/>
      <c r="G32" s="830"/>
      <c r="H32" s="14"/>
      <c r="I32" s="653"/>
      <c r="J32" s="654"/>
      <c r="K32" s="654"/>
      <c r="L32" s="655"/>
      <c r="M32" s="6"/>
    </row>
    <row r="33" spans="1:102" ht="15.75" thickBot="1">
      <c r="A33" s="50"/>
      <c r="B33" s="51"/>
      <c r="C33" s="51"/>
      <c r="D33" s="52"/>
      <c r="E33" s="52"/>
      <c r="F33" s="53"/>
      <c r="G33" s="388"/>
      <c r="H33" s="14"/>
      <c r="I33" s="653"/>
      <c r="J33" s="654"/>
      <c r="K33" s="654"/>
      <c r="L33" s="655"/>
      <c r="M33" s="6"/>
    </row>
    <row r="34" spans="1:102">
      <c r="A34" s="13"/>
      <c r="B34" s="328" t="s">
        <v>144</v>
      </c>
      <c r="C34" s="873" t="s">
        <v>0</v>
      </c>
      <c r="D34" s="874"/>
      <c r="E34" s="921"/>
      <c r="F34" s="329" t="s">
        <v>1</v>
      </c>
      <c r="G34" s="408" t="s">
        <v>1831</v>
      </c>
      <c r="H34" s="14"/>
      <c r="I34" s="653"/>
      <c r="J34" s="654"/>
      <c r="K34" s="654"/>
      <c r="L34" s="655"/>
      <c r="M34" s="6"/>
    </row>
    <row r="35" spans="1:102">
      <c r="A35" s="13"/>
      <c r="B35" s="453" t="s">
        <v>1059</v>
      </c>
      <c r="C35" s="439">
        <v>3000</v>
      </c>
      <c r="D35" s="439">
        <v>1500</v>
      </c>
      <c r="E35" s="439">
        <v>180</v>
      </c>
      <c r="F35" s="449">
        <v>1910</v>
      </c>
      <c r="G35" s="436">
        <v>8500</v>
      </c>
      <c r="H35" s="14"/>
      <c r="I35" s="653"/>
      <c r="J35" s="654"/>
      <c r="K35" s="654"/>
      <c r="L35" s="655"/>
      <c r="M35" s="6"/>
    </row>
    <row r="36" spans="1:102">
      <c r="A36" s="13"/>
      <c r="B36" s="453" t="s">
        <v>1060</v>
      </c>
      <c r="C36" s="439">
        <v>3000</v>
      </c>
      <c r="D36" s="439">
        <v>1500</v>
      </c>
      <c r="E36" s="439">
        <v>180</v>
      </c>
      <c r="F36" s="449">
        <v>1910</v>
      </c>
      <c r="G36" s="454">
        <v>8750</v>
      </c>
      <c r="H36" s="14"/>
      <c r="I36" s="653"/>
      <c r="J36" s="654"/>
      <c r="K36" s="654"/>
      <c r="L36" s="655"/>
      <c r="M36" s="6"/>
    </row>
    <row r="37" spans="1:102">
      <c r="A37" s="13"/>
      <c r="B37" s="453" t="s">
        <v>1061</v>
      </c>
      <c r="C37" s="439">
        <v>3000</v>
      </c>
      <c r="D37" s="439">
        <v>1750</v>
      </c>
      <c r="E37" s="439">
        <v>170</v>
      </c>
      <c r="F37" s="449">
        <v>2200</v>
      </c>
      <c r="G37" s="454">
        <v>9400</v>
      </c>
      <c r="H37" s="14"/>
      <c r="I37" s="653"/>
      <c r="J37" s="654"/>
      <c r="K37" s="654"/>
      <c r="L37" s="655"/>
      <c r="M37" s="6"/>
    </row>
    <row r="38" spans="1:102">
      <c r="A38" s="13"/>
      <c r="B38" s="453" t="s">
        <v>1062</v>
      </c>
      <c r="C38" s="439">
        <v>3000</v>
      </c>
      <c r="D38" s="439">
        <v>1750</v>
      </c>
      <c r="E38" s="439">
        <v>170</v>
      </c>
      <c r="F38" s="449">
        <v>2200</v>
      </c>
      <c r="G38" s="454">
        <v>9500</v>
      </c>
      <c r="H38" s="14"/>
      <c r="I38" s="653"/>
      <c r="J38" s="654"/>
      <c r="K38" s="654"/>
      <c r="L38" s="655"/>
      <c r="M38" s="6"/>
    </row>
    <row r="39" spans="1:102">
      <c r="A39" s="13"/>
      <c r="B39" s="453" t="s">
        <v>1611</v>
      </c>
      <c r="C39" s="439">
        <v>3000</v>
      </c>
      <c r="D39" s="439">
        <v>1500</v>
      </c>
      <c r="E39" s="439">
        <v>180</v>
      </c>
      <c r="F39" s="449">
        <v>1910</v>
      </c>
      <c r="G39" s="454">
        <v>8400</v>
      </c>
      <c r="H39" s="14"/>
      <c r="I39" s="64"/>
      <c r="J39" s="65"/>
      <c r="K39" s="65"/>
      <c r="L39" s="66"/>
      <c r="M39" s="6"/>
    </row>
    <row r="40" spans="1:102" s="330" customFormat="1">
      <c r="A40" s="13"/>
      <c r="B40" s="453" t="s">
        <v>1065</v>
      </c>
      <c r="C40" s="439">
        <v>3000</v>
      </c>
      <c r="D40" s="439">
        <v>1500</v>
      </c>
      <c r="E40" s="439">
        <v>180</v>
      </c>
      <c r="F40" s="449">
        <v>1910</v>
      </c>
      <c r="G40" s="454">
        <v>8650</v>
      </c>
      <c r="H40" s="14"/>
      <c r="I40" s="325"/>
      <c r="J40" s="326"/>
      <c r="K40" s="326"/>
      <c r="L40" s="327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</row>
    <row r="41" spans="1:102">
      <c r="A41" s="13"/>
      <c r="B41" s="453" t="s">
        <v>1063</v>
      </c>
      <c r="C41" s="439">
        <v>3000</v>
      </c>
      <c r="D41" s="439">
        <v>1750</v>
      </c>
      <c r="E41" s="439">
        <v>170</v>
      </c>
      <c r="F41" s="449">
        <v>2200</v>
      </c>
      <c r="G41" s="454">
        <v>9200</v>
      </c>
      <c r="H41" s="14"/>
      <c r="I41" s="64"/>
      <c r="J41" s="65"/>
      <c r="K41" s="65"/>
      <c r="L41" s="66"/>
      <c r="M41" s="6"/>
    </row>
    <row r="42" spans="1:102">
      <c r="A42" s="13"/>
      <c r="B42" s="453" t="s">
        <v>1064</v>
      </c>
      <c r="C42" s="439">
        <v>3000</v>
      </c>
      <c r="D42" s="439">
        <v>1750</v>
      </c>
      <c r="E42" s="439">
        <v>170</v>
      </c>
      <c r="F42" s="449">
        <v>2200</v>
      </c>
      <c r="G42" s="454">
        <v>9350</v>
      </c>
      <c r="H42" s="14"/>
      <c r="I42" s="64"/>
      <c r="J42" s="65"/>
      <c r="K42" s="65"/>
      <c r="L42" s="66"/>
      <c r="M42" s="6"/>
    </row>
    <row r="43" spans="1:102">
      <c r="A43" s="13"/>
      <c r="B43" s="453" t="s">
        <v>1058</v>
      </c>
      <c r="C43" s="439">
        <v>1750</v>
      </c>
      <c r="D43" s="439">
        <v>1500</v>
      </c>
      <c r="E43" s="439">
        <v>180</v>
      </c>
      <c r="F43" s="449">
        <v>1030</v>
      </c>
      <c r="G43" s="454">
        <v>5850</v>
      </c>
      <c r="H43" s="14"/>
      <c r="I43" s="653"/>
      <c r="J43" s="654"/>
      <c r="K43" s="654"/>
      <c r="L43" s="655"/>
      <c r="M43" s="6"/>
    </row>
    <row r="44" spans="1:102" s="330" customFormat="1" ht="14.25" customHeight="1">
      <c r="A44" s="13"/>
      <c r="B44" s="453" t="s">
        <v>1610</v>
      </c>
      <c r="C44" s="439">
        <v>1750</v>
      </c>
      <c r="D44" s="439">
        <v>1500</v>
      </c>
      <c r="E44" s="439">
        <v>180</v>
      </c>
      <c r="F44" s="449">
        <v>1030</v>
      </c>
      <c r="G44" s="454">
        <v>6050</v>
      </c>
      <c r="H44" s="14"/>
      <c r="I44" s="325"/>
      <c r="J44" s="326"/>
      <c r="K44" s="326"/>
      <c r="L44" s="32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</row>
    <row r="45" spans="1:102" s="406" customFormat="1">
      <c r="A45" s="13"/>
      <c r="B45" s="453" t="s">
        <v>1854</v>
      </c>
      <c r="C45" s="439">
        <v>1750</v>
      </c>
      <c r="D45" s="439">
        <v>1750</v>
      </c>
      <c r="E45" s="439">
        <v>170</v>
      </c>
      <c r="F45" s="449">
        <v>1200</v>
      </c>
      <c r="G45" s="454">
        <v>6800</v>
      </c>
      <c r="H45" s="14"/>
      <c r="I45" s="653"/>
      <c r="J45" s="654"/>
      <c r="K45" s="654"/>
      <c r="L45" s="65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</row>
    <row r="46" spans="1:102" s="406" customFormat="1">
      <c r="A46" s="13"/>
      <c r="B46" s="453" t="s">
        <v>1855</v>
      </c>
      <c r="C46" s="439">
        <v>1750</v>
      </c>
      <c r="D46" s="439">
        <v>1750</v>
      </c>
      <c r="E46" s="439">
        <v>170</v>
      </c>
      <c r="F46" s="449">
        <v>1200</v>
      </c>
      <c r="G46" s="454">
        <v>7000</v>
      </c>
      <c r="H46" s="14"/>
      <c r="I46" s="653"/>
      <c r="J46" s="654"/>
      <c r="K46" s="654"/>
      <c r="L46" s="65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</row>
    <row r="47" spans="1:102">
      <c r="A47" s="13"/>
      <c r="B47" s="14"/>
      <c r="C47" s="14"/>
      <c r="D47" s="14"/>
      <c r="E47" s="14"/>
      <c r="F47" s="14"/>
      <c r="G47" s="14"/>
      <c r="H47" s="14"/>
      <c r="I47" s="68"/>
      <c r="J47" s="69"/>
      <c r="K47" s="69"/>
      <c r="L47" s="70"/>
      <c r="M47" s="6"/>
    </row>
    <row r="48" spans="1:102" s="406" customFormat="1" ht="15.75">
      <c r="A48" s="50"/>
      <c r="B48" s="830" t="s">
        <v>1856</v>
      </c>
      <c r="C48" s="830"/>
      <c r="D48" s="830"/>
      <c r="E48" s="830"/>
      <c r="F48" s="830"/>
      <c r="G48" s="830"/>
      <c r="H48" s="14"/>
      <c r="I48" s="653"/>
      <c r="J48" s="654"/>
      <c r="K48" s="654"/>
      <c r="L48" s="65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</row>
    <row r="49" spans="1:102" s="406" customFormat="1" ht="15.75" thickBot="1">
      <c r="A49" s="50"/>
      <c r="B49" s="51"/>
      <c r="C49" s="51"/>
      <c r="D49" s="52"/>
      <c r="E49" s="52"/>
      <c r="F49" s="53"/>
      <c r="G49" s="388"/>
      <c r="H49" s="14"/>
      <c r="I49" s="653"/>
      <c r="J49" s="654"/>
      <c r="K49" s="654"/>
      <c r="L49" s="65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</row>
    <row r="50" spans="1:102" s="406" customFormat="1" ht="15.75" thickBot="1">
      <c r="A50" s="13"/>
      <c r="B50" s="408" t="s">
        <v>144</v>
      </c>
      <c r="C50" s="873" t="s">
        <v>0</v>
      </c>
      <c r="D50" s="874"/>
      <c r="E50" s="921"/>
      <c r="F50" s="409" t="s">
        <v>1</v>
      </c>
      <c r="G50" s="408" t="s">
        <v>1831</v>
      </c>
      <c r="H50" s="14"/>
      <c r="I50" s="653"/>
      <c r="J50" s="654"/>
      <c r="K50" s="654"/>
      <c r="L50" s="65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</row>
    <row r="51" spans="1:102" s="406" customFormat="1" ht="15.75" thickBot="1">
      <c r="A51" s="13"/>
      <c r="B51" s="423" t="s">
        <v>1857</v>
      </c>
      <c r="C51" s="429">
        <v>1990</v>
      </c>
      <c r="D51" s="429">
        <v>1490</v>
      </c>
      <c r="E51" s="429">
        <v>170</v>
      </c>
      <c r="F51" s="429">
        <v>1200</v>
      </c>
      <c r="G51" s="455">
        <v>7600</v>
      </c>
      <c r="H51" s="14"/>
      <c r="I51" s="401"/>
      <c r="J51" s="402"/>
      <c r="K51" s="402"/>
      <c r="L51" s="403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</row>
    <row r="52" spans="1:102" s="406" customFormat="1">
      <c r="A52" s="13"/>
      <c r="B52" s="14"/>
      <c r="C52" s="14"/>
      <c r="D52" s="14"/>
      <c r="E52" s="14"/>
      <c r="F52" s="14"/>
      <c r="G52" s="14"/>
      <c r="H52" s="14"/>
      <c r="I52" s="401"/>
      <c r="J52" s="402"/>
      <c r="K52" s="402"/>
      <c r="L52" s="403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</row>
    <row r="53" spans="1:102" s="406" customFormat="1" ht="15.75">
      <c r="A53" s="50"/>
      <c r="B53" s="830" t="s">
        <v>1858</v>
      </c>
      <c r="C53" s="830"/>
      <c r="D53" s="830"/>
      <c r="E53" s="830"/>
      <c r="F53" s="830"/>
      <c r="G53" s="830"/>
      <c r="H53" s="14"/>
      <c r="I53" s="653"/>
      <c r="J53" s="654"/>
      <c r="K53" s="654"/>
      <c r="L53" s="65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</row>
    <row r="54" spans="1:102" s="406" customFormat="1" ht="15.75" thickBot="1">
      <c r="A54" s="50"/>
      <c r="B54" s="51"/>
      <c r="C54" s="51"/>
      <c r="D54" s="52"/>
      <c r="E54" s="52"/>
      <c r="F54" s="53"/>
      <c r="G54" s="388"/>
      <c r="H54" s="14"/>
      <c r="I54" s="653"/>
      <c r="J54" s="654"/>
      <c r="K54" s="654"/>
      <c r="L54" s="65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</row>
    <row r="55" spans="1:102" s="406" customFormat="1" ht="15.75" thickBot="1">
      <c r="A55" s="13"/>
      <c r="B55" s="408" t="s">
        <v>144</v>
      </c>
      <c r="C55" s="873" t="s">
        <v>0</v>
      </c>
      <c r="D55" s="874"/>
      <c r="E55" s="921"/>
      <c r="F55" s="409" t="s">
        <v>1</v>
      </c>
      <c r="G55" s="408" t="s">
        <v>1831</v>
      </c>
      <c r="H55" s="14"/>
      <c r="I55" s="653"/>
      <c r="J55" s="654"/>
      <c r="K55" s="654"/>
      <c r="L55" s="65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</row>
    <row r="56" spans="1:102" s="406" customFormat="1" ht="15.75" thickBot="1">
      <c r="A56" s="13"/>
      <c r="B56" s="423" t="s">
        <v>1859</v>
      </c>
      <c r="C56" s="429">
        <v>1730</v>
      </c>
      <c r="D56" s="429">
        <v>1480</v>
      </c>
      <c r="E56" s="429">
        <v>180</v>
      </c>
      <c r="F56" s="429">
        <v>1150</v>
      </c>
      <c r="G56" s="455">
        <v>5200</v>
      </c>
      <c r="H56" s="14"/>
      <c r="I56" s="401"/>
      <c r="J56" s="402"/>
      <c r="K56" s="402"/>
      <c r="L56" s="403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</row>
    <row r="57" spans="1:102" s="406" customFormat="1" ht="15.75" thickBot="1">
      <c r="A57" s="13"/>
      <c r="B57" s="424" t="s">
        <v>1860</v>
      </c>
      <c r="C57" s="430">
        <v>2980</v>
      </c>
      <c r="D57" s="430">
        <v>980</v>
      </c>
      <c r="E57" s="430">
        <v>180</v>
      </c>
      <c r="F57" s="430">
        <v>1300</v>
      </c>
      <c r="G57" s="456">
        <v>5950</v>
      </c>
      <c r="H57" s="14"/>
      <c r="I57" s="401"/>
      <c r="J57" s="402"/>
      <c r="K57" s="402"/>
      <c r="L57" s="403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</row>
    <row r="58" spans="1:102" s="406" customFormat="1" ht="15.75" thickBot="1">
      <c r="A58" s="13"/>
      <c r="B58" s="424" t="s">
        <v>1860</v>
      </c>
      <c r="C58" s="430">
        <v>2980</v>
      </c>
      <c r="D58" s="430">
        <v>1180</v>
      </c>
      <c r="E58" s="430">
        <v>180</v>
      </c>
      <c r="F58" s="430">
        <v>1600</v>
      </c>
      <c r="G58" s="456">
        <v>7150</v>
      </c>
      <c r="H58" s="14"/>
      <c r="I58" s="401"/>
      <c r="J58" s="402"/>
      <c r="K58" s="402"/>
      <c r="L58" s="403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</row>
    <row r="59" spans="1:102" s="406" customFormat="1" ht="15.75" thickBot="1">
      <c r="A59" s="13"/>
      <c r="B59" s="424" t="s">
        <v>1860</v>
      </c>
      <c r="C59" s="430">
        <v>2980</v>
      </c>
      <c r="D59" s="430">
        <v>1480</v>
      </c>
      <c r="E59" s="430">
        <v>180</v>
      </c>
      <c r="F59" s="430">
        <v>2000</v>
      </c>
      <c r="G59" s="456">
        <v>8700</v>
      </c>
      <c r="H59" s="14"/>
      <c r="I59" s="401"/>
      <c r="J59" s="402"/>
      <c r="K59" s="402"/>
      <c r="L59" s="403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</row>
    <row r="60" spans="1:102" s="406" customFormat="1" ht="15.75" thickBot="1">
      <c r="A60" s="13"/>
      <c r="B60" s="424" t="s">
        <v>1861</v>
      </c>
      <c r="C60" s="430">
        <v>2500</v>
      </c>
      <c r="D60" s="430">
        <v>1000</v>
      </c>
      <c r="E60" s="430">
        <v>160</v>
      </c>
      <c r="F60" s="430">
        <v>1000</v>
      </c>
      <c r="G60" s="456">
        <v>5300</v>
      </c>
      <c r="H60" s="14"/>
      <c r="I60" s="401"/>
      <c r="J60" s="402"/>
      <c r="K60" s="402"/>
      <c r="L60" s="403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</row>
    <row r="61" spans="1:102" s="406" customFormat="1">
      <c r="A61" s="13"/>
      <c r="B61" s="14"/>
      <c r="C61" s="14"/>
      <c r="D61" s="14"/>
      <c r="E61" s="14"/>
      <c r="F61" s="14"/>
      <c r="G61" s="14"/>
      <c r="H61" s="14"/>
      <c r="I61" s="401"/>
      <c r="J61" s="402"/>
      <c r="K61" s="402"/>
      <c r="L61" s="403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</row>
    <row r="62" spans="1:102" s="406" customFormat="1">
      <c r="A62" s="13"/>
      <c r="B62" s="14"/>
      <c r="C62" s="14"/>
      <c r="D62" s="14"/>
      <c r="E62" s="14"/>
      <c r="F62" s="14"/>
      <c r="G62" s="14"/>
      <c r="H62" s="14"/>
      <c r="I62" s="401"/>
      <c r="J62" s="402"/>
      <c r="K62" s="402"/>
      <c r="L62" s="403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</row>
    <row r="63" spans="1:102" s="406" customFormat="1">
      <c r="A63" s="13"/>
      <c r="B63" s="14"/>
      <c r="C63" s="14"/>
      <c r="D63" s="14"/>
      <c r="E63" s="14"/>
      <c r="F63" s="14"/>
      <c r="G63" s="14"/>
      <c r="H63" s="14"/>
      <c r="I63" s="401"/>
      <c r="J63" s="402"/>
      <c r="K63" s="402"/>
      <c r="L63" s="403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</row>
    <row r="64" spans="1:102">
      <c r="A64" s="13"/>
      <c r="B64" s="14"/>
      <c r="C64" s="14"/>
      <c r="D64" s="14"/>
      <c r="E64" s="14"/>
      <c r="F64" s="14"/>
      <c r="G64" s="14"/>
      <c r="H64" s="14"/>
      <c r="I64" s="68"/>
      <c r="J64" s="69"/>
      <c r="K64" s="69"/>
      <c r="L64" s="70"/>
      <c r="M64" s="6"/>
    </row>
    <row r="65" spans="1:13">
      <c r="A65" s="13"/>
      <c r="B65" s="67" t="s">
        <v>302</v>
      </c>
      <c r="C65" s="67"/>
      <c r="D65" s="67"/>
      <c r="E65" s="391"/>
      <c r="F65" s="67"/>
      <c r="G65" s="67"/>
      <c r="H65" s="14"/>
      <c r="I65" s="68"/>
      <c r="J65" s="69"/>
      <c r="K65" s="69"/>
      <c r="L65" s="70"/>
      <c r="M65" s="6"/>
    </row>
    <row r="66" spans="1:13">
      <c r="A66" s="13"/>
      <c r="B66" s="67" t="s">
        <v>303</v>
      </c>
      <c r="C66" s="67"/>
      <c r="D66" s="67"/>
      <c r="E66" s="391"/>
      <c r="F66" s="67"/>
      <c r="G66" s="67"/>
      <c r="H66" s="14"/>
      <c r="I66" s="68"/>
      <c r="J66" s="69"/>
      <c r="K66" s="69"/>
      <c r="L66" s="70"/>
      <c r="M66" s="6"/>
    </row>
    <row r="67" spans="1:13">
      <c r="A67" s="13"/>
      <c r="B67" s="67" t="s">
        <v>305</v>
      </c>
      <c r="C67" s="67"/>
      <c r="D67" s="67"/>
      <c r="E67" s="391"/>
      <c r="F67" s="67"/>
      <c r="G67" s="67"/>
      <c r="H67" s="14"/>
      <c r="I67" s="68"/>
      <c r="J67" s="69"/>
      <c r="K67" s="69"/>
      <c r="L67" s="70"/>
      <c r="M67" s="6"/>
    </row>
    <row r="68" spans="1:13">
      <c r="A68" s="13"/>
      <c r="B68" s="67"/>
      <c r="C68" s="67"/>
      <c r="D68" s="67"/>
      <c r="E68" s="391"/>
      <c r="F68" s="67"/>
      <c r="G68" s="67"/>
      <c r="H68" s="14"/>
      <c r="I68" s="68"/>
      <c r="J68" s="69"/>
      <c r="K68" s="69"/>
      <c r="L68" s="70"/>
      <c r="M68" s="6"/>
    </row>
    <row r="69" spans="1:13">
      <c r="A69" s="13"/>
      <c r="B69" s="686" t="s">
        <v>306</v>
      </c>
      <c r="C69" s="686"/>
      <c r="D69" s="686"/>
      <c r="E69" s="686"/>
      <c r="F69" s="686"/>
      <c r="G69" s="686"/>
      <c r="H69" s="14"/>
      <c r="I69" s="68"/>
      <c r="J69" s="69"/>
      <c r="K69" s="69"/>
      <c r="L69" s="70"/>
      <c r="M69" s="6"/>
    </row>
    <row r="70" spans="1:13">
      <c r="A70" s="13"/>
      <c r="B70" s="686" t="s">
        <v>307</v>
      </c>
      <c r="C70" s="686"/>
      <c r="D70" s="686"/>
      <c r="E70" s="686"/>
      <c r="F70" s="686"/>
      <c r="G70" s="686"/>
      <c r="H70" s="14"/>
      <c r="I70" s="68"/>
      <c r="J70" s="69"/>
      <c r="K70" s="69"/>
      <c r="L70" s="70"/>
      <c r="M70" s="6"/>
    </row>
    <row r="71" spans="1:13">
      <c r="A71" s="13"/>
      <c r="B71" s="686" t="s">
        <v>308</v>
      </c>
      <c r="C71" s="686"/>
      <c r="D71" s="686"/>
      <c r="E71" s="686"/>
      <c r="F71" s="686"/>
      <c r="G71" s="686"/>
      <c r="H71" s="14"/>
      <c r="I71" s="68"/>
      <c r="J71" s="69"/>
      <c r="K71" s="69"/>
      <c r="L71" s="70"/>
      <c r="M71" s="6"/>
    </row>
    <row r="72" spans="1:13">
      <c r="A72" s="13"/>
      <c r="B72" s="687" t="s">
        <v>309</v>
      </c>
      <c r="C72" s="687"/>
      <c r="D72" s="687"/>
      <c r="E72" s="687"/>
      <c r="F72" s="687"/>
      <c r="G72" s="687"/>
      <c r="H72" s="14"/>
      <c r="I72" s="68"/>
      <c r="J72" s="69"/>
      <c r="K72" s="69"/>
      <c r="L72" s="70"/>
      <c r="M72" s="6"/>
    </row>
    <row r="73" spans="1:13">
      <c r="A73" s="13"/>
      <c r="B73" s="687" t="s">
        <v>310</v>
      </c>
      <c r="C73" s="687"/>
      <c r="D73" s="687"/>
      <c r="E73" s="687"/>
      <c r="F73" s="687"/>
      <c r="G73" s="687"/>
      <c r="H73" s="14"/>
      <c r="I73" s="68"/>
      <c r="J73" s="69"/>
      <c r="K73" s="69"/>
      <c r="L73" s="70"/>
      <c r="M73" s="6"/>
    </row>
    <row r="74" spans="1:13">
      <c r="A74" s="13"/>
      <c r="B74" s="14"/>
      <c r="C74" s="14"/>
      <c r="D74" s="14"/>
      <c r="E74" s="14"/>
      <c r="F74" s="14"/>
      <c r="G74" s="14"/>
      <c r="H74" s="14"/>
      <c r="I74" s="68"/>
      <c r="J74" s="69"/>
      <c r="K74" s="69"/>
      <c r="L74" s="70"/>
      <c r="M74" s="6"/>
    </row>
    <row r="75" spans="1:13">
      <c r="A75" s="13"/>
      <c r="B75" s="14"/>
      <c r="C75" s="14"/>
      <c r="D75" s="14"/>
      <c r="E75" s="14"/>
      <c r="F75" s="14"/>
      <c r="G75" s="14"/>
      <c r="H75" s="14"/>
      <c r="I75" s="68"/>
      <c r="J75" s="69"/>
      <c r="K75" s="69"/>
      <c r="L75" s="70"/>
      <c r="M75" s="6"/>
    </row>
    <row r="76" spans="1:13">
      <c r="A76" s="13"/>
      <c r="B76" s="635" t="s">
        <v>311</v>
      </c>
      <c r="C76" s="635"/>
      <c r="D76" s="635"/>
      <c r="E76" s="635"/>
      <c r="F76" s="635"/>
      <c r="G76" s="635"/>
      <c r="H76" s="14"/>
      <c r="I76" s="68"/>
      <c r="J76" s="69"/>
      <c r="K76" s="69"/>
      <c r="L76" s="70"/>
      <c r="M76" s="6"/>
    </row>
    <row r="77" spans="1:13">
      <c r="A77" s="13"/>
      <c r="B77" s="635" t="s">
        <v>312</v>
      </c>
      <c r="C77" s="635"/>
      <c r="D77" s="635"/>
      <c r="E77" s="635"/>
      <c r="F77" s="635"/>
      <c r="G77" s="635"/>
      <c r="H77" s="14"/>
      <c r="I77" s="68"/>
      <c r="J77" s="69"/>
      <c r="K77" s="69"/>
      <c r="L77" s="70"/>
      <c r="M77" s="6"/>
    </row>
    <row r="78" spans="1:13">
      <c r="A78" s="13"/>
      <c r="B78" s="635" t="s">
        <v>313</v>
      </c>
      <c r="C78" s="635"/>
      <c r="D78" s="635"/>
      <c r="E78" s="635"/>
      <c r="F78" s="635"/>
      <c r="G78" s="635"/>
      <c r="H78" s="14"/>
      <c r="I78" s="68"/>
      <c r="J78" s="69"/>
      <c r="K78" s="69"/>
      <c r="L78" s="70"/>
      <c r="M78" s="6"/>
    </row>
    <row r="79" spans="1:13">
      <c r="A79" s="13"/>
      <c r="B79" s="579" t="s">
        <v>1327</v>
      </c>
      <c r="C79" s="579"/>
      <c r="D79" s="579"/>
      <c r="E79" s="579"/>
      <c r="F79" s="579"/>
      <c r="G79" s="579"/>
      <c r="H79" s="14"/>
      <c r="I79" s="68"/>
      <c r="J79" s="69"/>
      <c r="K79" s="69"/>
      <c r="L79" s="70"/>
      <c r="M79" s="6"/>
    </row>
    <row r="80" spans="1:13">
      <c r="A80" s="13"/>
      <c r="B80" s="579"/>
      <c r="C80" s="579"/>
      <c r="D80" s="579"/>
      <c r="E80" s="579"/>
      <c r="F80" s="579"/>
      <c r="G80" s="579"/>
      <c r="H80" s="14"/>
      <c r="I80" s="68"/>
      <c r="J80" s="69"/>
      <c r="K80" s="69"/>
      <c r="L80" s="70"/>
      <c r="M80" s="6"/>
    </row>
    <row r="81" spans="1:13">
      <c r="A81" s="13"/>
      <c r="B81" s="63"/>
      <c r="C81" s="63"/>
      <c r="D81" s="63"/>
      <c r="E81" s="394"/>
      <c r="F81" s="63"/>
      <c r="G81" s="63"/>
      <c r="H81" s="14"/>
      <c r="I81" s="68"/>
      <c r="J81" s="69"/>
      <c r="K81" s="69"/>
      <c r="L81" s="70"/>
      <c r="M81" s="6"/>
    </row>
    <row r="82" spans="1:13" ht="15.75" thickBot="1">
      <c r="A82" s="15"/>
      <c r="B82" s="577"/>
      <c r="C82" s="577"/>
      <c r="D82" s="577"/>
      <c r="E82" s="577"/>
      <c r="F82" s="577"/>
      <c r="G82" s="577"/>
      <c r="H82" s="16"/>
      <c r="I82" s="18"/>
      <c r="J82" s="19"/>
      <c r="K82" s="19"/>
      <c r="L82" s="20"/>
      <c r="M82" s="6"/>
    </row>
    <row r="83" spans="1:13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3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3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</sheetData>
  <sheetProtection algorithmName="SHA-512" hashValue="xNmrj802vnT7qVoeGAIkFsbIoPuirEd3XVOUIRBEHBfqMsw2NuYnJjDkJAxbiKVj4dcCR2pdcdqI1GOPlBaU4g==" saltValue="Vmj8jzdJHrLZZfz+Uf7p8g==" spinCount="100000" sheet="1" formatCells="0" formatColumns="0" formatRows="0" insertColumns="0" insertRows="0" insertHyperlinks="0" deleteColumns="0" deleteRows="0" sort="0" autoFilter="0" pivotTables="0"/>
  <mergeCells count="55">
    <mergeCell ref="I1:L7"/>
    <mergeCell ref="C4:H4"/>
    <mergeCell ref="C5:H5"/>
    <mergeCell ref="C6:H6"/>
    <mergeCell ref="C7:G7"/>
    <mergeCell ref="C2:H2"/>
    <mergeCell ref="C3:H3"/>
    <mergeCell ref="B9:G9"/>
    <mergeCell ref="I31:L31"/>
    <mergeCell ref="M8:N11"/>
    <mergeCell ref="B11:G11"/>
    <mergeCell ref="I11:L11"/>
    <mergeCell ref="I12:L12"/>
    <mergeCell ref="M12:N13"/>
    <mergeCell ref="I13:L13"/>
    <mergeCell ref="I8:L9"/>
    <mergeCell ref="I15:L15"/>
    <mergeCell ref="I16:L16"/>
    <mergeCell ref="I14:L14"/>
    <mergeCell ref="I18:L18"/>
    <mergeCell ref="I17:L17"/>
    <mergeCell ref="C13:E13"/>
    <mergeCell ref="B32:G32"/>
    <mergeCell ref="I37:L37"/>
    <mergeCell ref="I35:L35"/>
    <mergeCell ref="I36:L36"/>
    <mergeCell ref="I33:L33"/>
    <mergeCell ref="I32:L32"/>
    <mergeCell ref="I34:L34"/>
    <mergeCell ref="B82:G82"/>
    <mergeCell ref="B69:G69"/>
    <mergeCell ref="B70:G70"/>
    <mergeCell ref="B71:G71"/>
    <mergeCell ref="B72:G72"/>
    <mergeCell ref="B73:G73"/>
    <mergeCell ref="B76:G76"/>
    <mergeCell ref="B77:G77"/>
    <mergeCell ref="B78:G78"/>
    <mergeCell ref="B79:G79"/>
    <mergeCell ref="B80:G80"/>
    <mergeCell ref="C55:E55"/>
    <mergeCell ref="I55:L55"/>
    <mergeCell ref="I45:L45"/>
    <mergeCell ref="I46:L46"/>
    <mergeCell ref="C34:E34"/>
    <mergeCell ref="B48:G48"/>
    <mergeCell ref="I48:L48"/>
    <mergeCell ref="I49:L49"/>
    <mergeCell ref="C50:E50"/>
    <mergeCell ref="I50:L50"/>
    <mergeCell ref="B53:G53"/>
    <mergeCell ref="I53:L53"/>
    <mergeCell ref="I54:L54"/>
    <mergeCell ref="I38:L38"/>
    <mergeCell ref="I43:L43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58"/>
  <sheetViews>
    <sheetView workbookViewId="0"/>
  </sheetViews>
  <sheetFormatPr defaultRowHeight="15"/>
  <cols>
    <col min="1" max="1" width="8.85546875" style="5"/>
    <col min="2" max="2" width="18.42578125" customWidth="1"/>
    <col min="3" max="3" width="12.7109375" bestFit="1" customWidth="1"/>
    <col min="4" max="4" width="5.42578125" bestFit="1" customWidth="1"/>
    <col min="5" max="5" width="8.28515625" customWidth="1"/>
    <col min="6" max="6" width="11.85546875" bestFit="1" customWidth="1"/>
    <col min="7" max="7" width="12" customWidth="1"/>
    <col min="13" max="60" width="8.85546875" style="6"/>
  </cols>
  <sheetData>
    <row r="1" spans="1:60">
      <c r="A1" s="7"/>
      <c r="B1" s="8"/>
      <c r="C1" s="8"/>
      <c r="D1" s="8"/>
      <c r="E1" s="8"/>
      <c r="F1" s="8"/>
      <c r="G1" s="8"/>
      <c r="H1" s="9"/>
      <c r="I1" s="953"/>
      <c r="J1" s="954"/>
      <c r="K1" s="954"/>
      <c r="L1" s="955"/>
    </row>
    <row r="2" spans="1:60" ht="15.75">
      <c r="A2" s="10"/>
      <c r="B2" s="11"/>
      <c r="C2" s="688" t="s">
        <v>1324</v>
      </c>
      <c r="D2" s="688"/>
      <c r="E2" s="688"/>
      <c r="F2" s="688"/>
      <c r="G2" s="688"/>
      <c r="H2" s="689"/>
      <c r="I2" s="680"/>
      <c r="J2" s="829"/>
      <c r="K2" s="829"/>
      <c r="L2" s="956"/>
    </row>
    <row r="3" spans="1:60" ht="15.75">
      <c r="A3" s="10"/>
      <c r="B3" s="11"/>
      <c r="C3" s="688" t="s">
        <v>1627</v>
      </c>
      <c r="D3" s="688"/>
      <c r="E3" s="688"/>
      <c r="F3" s="688"/>
      <c r="G3" s="688"/>
      <c r="H3" s="689"/>
      <c r="I3" s="680"/>
      <c r="J3" s="829"/>
      <c r="K3" s="829"/>
      <c r="L3" s="956"/>
    </row>
    <row r="4" spans="1:60" ht="15.75">
      <c r="A4" s="10"/>
      <c r="B4" s="11"/>
      <c r="C4" s="688" t="s">
        <v>1614</v>
      </c>
      <c r="D4" s="688"/>
      <c r="E4" s="688"/>
      <c r="F4" s="688"/>
      <c r="G4" s="688"/>
      <c r="H4" s="689"/>
      <c r="I4" s="680"/>
      <c r="J4" s="829"/>
      <c r="K4" s="829"/>
      <c r="L4" s="956"/>
    </row>
    <row r="5" spans="1:60" ht="15.75">
      <c r="A5" s="10"/>
      <c r="B5" s="11"/>
      <c r="C5" s="688" t="s">
        <v>1325</v>
      </c>
      <c r="D5" s="688"/>
      <c r="E5" s="688"/>
      <c r="F5" s="688"/>
      <c r="G5" s="688"/>
      <c r="H5" s="689"/>
      <c r="I5" s="680"/>
      <c r="J5" s="829"/>
      <c r="K5" s="829"/>
      <c r="L5" s="956"/>
    </row>
    <row r="6" spans="1:60" ht="15.75">
      <c r="A6" s="10"/>
      <c r="B6" s="11"/>
      <c r="C6" s="690" t="s">
        <v>1535</v>
      </c>
      <c r="D6" s="690"/>
      <c r="E6" s="690"/>
      <c r="F6" s="690"/>
      <c r="G6" s="690"/>
      <c r="H6" s="691"/>
      <c r="I6" s="680"/>
      <c r="J6" s="829"/>
      <c r="K6" s="829"/>
      <c r="L6" s="956"/>
    </row>
    <row r="7" spans="1:60" ht="22.5" customHeight="1" thickBot="1">
      <c r="A7" s="10"/>
      <c r="B7" s="11"/>
      <c r="C7" s="692" t="s">
        <v>1626</v>
      </c>
      <c r="D7" s="692"/>
      <c r="E7" s="692"/>
      <c r="F7" s="692"/>
      <c r="G7" s="692"/>
      <c r="H7" s="303"/>
      <c r="I7" s="957"/>
      <c r="J7" s="958"/>
      <c r="K7" s="958"/>
      <c r="L7" s="959"/>
    </row>
    <row r="8" spans="1:60">
      <c r="A8" s="10"/>
      <c r="B8" s="11"/>
      <c r="C8" s="11"/>
      <c r="D8" s="11"/>
      <c r="E8" s="11"/>
      <c r="F8" s="11"/>
      <c r="G8" s="11"/>
      <c r="H8" s="12"/>
      <c r="I8" s="756" t="s">
        <v>289</v>
      </c>
      <c r="J8" s="757"/>
      <c r="K8" s="757"/>
      <c r="L8" s="758"/>
      <c r="M8" s="639"/>
      <c r="N8" s="679"/>
    </row>
    <row r="9" spans="1:60">
      <c r="A9" s="10"/>
      <c r="B9" s="11"/>
      <c r="C9" s="11"/>
      <c r="D9" s="11"/>
      <c r="E9" s="11"/>
      <c r="F9" s="11"/>
      <c r="G9" s="11"/>
      <c r="H9" s="12"/>
      <c r="I9" s="759"/>
      <c r="J9" s="760"/>
      <c r="K9" s="760"/>
      <c r="L9" s="761"/>
      <c r="M9" s="639"/>
      <c r="N9" s="679"/>
    </row>
    <row r="10" spans="1:60" ht="15.75">
      <c r="A10" s="13"/>
      <c r="B10" s="876" t="s">
        <v>1609</v>
      </c>
      <c r="C10" s="876"/>
      <c r="D10" s="876"/>
      <c r="E10" s="876"/>
      <c r="F10" s="876"/>
      <c r="G10" s="876"/>
      <c r="H10" s="12"/>
      <c r="I10" s="700"/>
      <c r="J10" s="701"/>
      <c r="K10" s="701"/>
      <c r="L10" s="702"/>
      <c r="M10" s="639"/>
      <c r="N10" s="679"/>
    </row>
    <row r="11" spans="1:60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60">
      <c r="A12" s="13"/>
      <c r="B12" s="328" t="s">
        <v>144</v>
      </c>
      <c r="C12" s="807" t="s">
        <v>0</v>
      </c>
      <c r="D12" s="808"/>
      <c r="E12" s="329" t="s">
        <v>1</v>
      </c>
      <c r="F12" s="805" t="s">
        <v>1831</v>
      </c>
      <c r="G12" s="806"/>
      <c r="H12" s="12"/>
      <c r="I12" s="700"/>
      <c r="J12" s="701"/>
      <c r="K12" s="701"/>
      <c r="L12" s="702"/>
      <c r="M12" s="680"/>
      <c r="N12" s="681"/>
    </row>
    <row r="13" spans="1:60" ht="18.75" customHeight="1">
      <c r="A13" s="13"/>
      <c r="B13" s="1" t="s">
        <v>1603</v>
      </c>
      <c r="C13" s="950" t="s">
        <v>1606</v>
      </c>
      <c r="D13" s="950"/>
      <c r="E13" s="32">
        <v>0.1</v>
      </c>
      <c r="F13" s="951">
        <v>850</v>
      </c>
      <c r="G13" s="952"/>
      <c r="H13" s="12"/>
      <c r="I13" s="653"/>
      <c r="J13" s="654"/>
      <c r="K13" s="654"/>
      <c r="L13" s="655"/>
      <c r="M13" s="639"/>
    </row>
    <row r="14" spans="1:60" ht="17.25" customHeight="1">
      <c r="A14" s="13"/>
      <c r="B14" s="1" t="s">
        <v>1604</v>
      </c>
      <c r="C14" s="950" t="s">
        <v>1607</v>
      </c>
      <c r="D14" s="950"/>
      <c r="E14" s="32">
        <v>0.1</v>
      </c>
      <c r="F14" s="951">
        <v>500</v>
      </c>
      <c r="G14" s="952"/>
      <c r="H14" s="12"/>
      <c r="I14" s="653"/>
      <c r="J14" s="654"/>
      <c r="K14" s="654"/>
      <c r="L14" s="655"/>
      <c r="M14" s="639"/>
    </row>
    <row r="15" spans="1:60" ht="17.25" customHeight="1" thickBot="1">
      <c r="A15" s="13"/>
      <c r="B15" s="3" t="s">
        <v>1605</v>
      </c>
      <c r="C15" s="947" t="s">
        <v>1608</v>
      </c>
      <c r="D15" s="947"/>
      <c r="E15" s="33">
        <v>0.123</v>
      </c>
      <c r="F15" s="948">
        <v>400</v>
      </c>
      <c r="G15" s="949"/>
      <c r="H15" s="12"/>
      <c r="I15" s="653"/>
      <c r="J15" s="654"/>
      <c r="K15" s="654"/>
      <c r="L15" s="655"/>
    </row>
    <row r="16" spans="1:60" s="406" customFormat="1" ht="17.25" customHeight="1" thickBot="1">
      <c r="A16" s="13"/>
      <c r="B16" s="3" t="s">
        <v>1833</v>
      </c>
      <c r="C16" s="947" t="s">
        <v>1834</v>
      </c>
      <c r="D16" s="947"/>
      <c r="E16" s="33">
        <v>0.2</v>
      </c>
      <c r="F16" s="948">
        <v>1600</v>
      </c>
      <c r="G16" s="949"/>
      <c r="H16" s="12"/>
      <c r="I16" s="653"/>
      <c r="J16" s="654"/>
      <c r="K16" s="654"/>
      <c r="L16" s="65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12" ht="15.75">
      <c r="A17" s="13"/>
      <c r="B17" s="946"/>
      <c r="C17" s="946"/>
      <c r="D17" s="946"/>
      <c r="E17" s="946"/>
      <c r="F17" s="946"/>
      <c r="G17" s="946"/>
      <c r="H17" s="12"/>
      <c r="I17" s="68"/>
      <c r="J17" s="69"/>
      <c r="K17" s="69"/>
      <c r="L17" s="70"/>
    </row>
    <row r="18" spans="1:12">
      <c r="A18" s="13"/>
      <c r="B18" s="14"/>
      <c r="C18" s="14"/>
      <c r="D18" s="14"/>
      <c r="E18" s="14"/>
      <c r="F18" s="14"/>
      <c r="G18" s="14"/>
      <c r="H18" s="12"/>
      <c r="I18" s="68"/>
      <c r="J18" s="69"/>
      <c r="K18" s="69"/>
      <c r="L18" s="70"/>
    </row>
    <row r="19" spans="1:12">
      <c r="A19" s="13"/>
      <c r="B19" s="14"/>
      <c r="C19" s="14"/>
      <c r="D19" s="14"/>
      <c r="E19" s="14"/>
      <c r="F19" s="14"/>
      <c r="G19" s="14"/>
      <c r="H19" s="12"/>
      <c r="I19" s="68"/>
      <c r="J19" s="69"/>
      <c r="K19" s="69"/>
      <c r="L19" s="70"/>
    </row>
    <row r="20" spans="1:12">
      <c r="A20" s="13"/>
      <c r="B20" s="14"/>
      <c r="C20" s="14"/>
      <c r="D20" s="14"/>
      <c r="E20" s="14"/>
      <c r="F20" s="14"/>
      <c r="G20" s="14"/>
      <c r="H20" s="12"/>
      <c r="I20" s="68"/>
      <c r="J20" s="69"/>
      <c r="K20" s="69"/>
      <c r="L20" s="70"/>
    </row>
    <row r="21" spans="1:12">
      <c r="A21" s="13"/>
      <c r="B21" s="14"/>
      <c r="C21" s="14"/>
      <c r="D21" s="14"/>
      <c r="E21" s="14"/>
      <c r="F21" s="14"/>
      <c r="G21" s="14"/>
      <c r="H21" s="12"/>
      <c r="I21" s="68"/>
      <c r="J21" s="69"/>
      <c r="K21" s="69"/>
      <c r="L21" s="70"/>
    </row>
    <row r="22" spans="1:12">
      <c r="A22" s="13"/>
      <c r="B22" s="51"/>
      <c r="C22" s="51"/>
      <c r="D22" s="51"/>
      <c r="E22" s="73"/>
      <c r="F22" s="51"/>
      <c r="G22" s="51"/>
      <c r="H22" s="12"/>
      <c r="I22" s="68"/>
      <c r="J22" s="69"/>
      <c r="K22" s="69"/>
      <c r="L22" s="70"/>
    </row>
    <row r="23" spans="1:12">
      <c r="A23" s="13"/>
      <c r="B23" s="51"/>
      <c r="C23" s="51"/>
      <c r="D23" s="51"/>
      <c r="E23" s="73"/>
      <c r="F23" s="51"/>
      <c r="G23" s="51"/>
      <c r="H23" s="12"/>
      <c r="I23" s="68"/>
      <c r="J23" s="69"/>
      <c r="K23" s="69"/>
      <c r="L23" s="70"/>
    </row>
    <row r="24" spans="1:12">
      <c r="A24" s="13"/>
      <c r="B24" s="686" t="s">
        <v>306</v>
      </c>
      <c r="C24" s="686"/>
      <c r="D24" s="686"/>
      <c r="E24" s="686"/>
      <c r="F24" s="686"/>
      <c r="G24" s="686"/>
      <c r="H24" s="12"/>
      <c r="I24" s="68"/>
      <c r="J24" s="69"/>
      <c r="K24" s="69"/>
      <c r="L24" s="70"/>
    </row>
    <row r="25" spans="1:12">
      <c r="A25" s="13"/>
      <c r="B25" s="686" t="s">
        <v>307</v>
      </c>
      <c r="C25" s="686"/>
      <c r="D25" s="686"/>
      <c r="E25" s="686"/>
      <c r="F25" s="686"/>
      <c r="G25" s="686"/>
      <c r="H25" s="12"/>
      <c r="I25" s="68"/>
      <c r="J25" s="69"/>
      <c r="K25" s="69"/>
      <c r="L25" s="70"/>
    </row>
    <row r="26" spans="1:12">
      <c r="A26" s="13"/>
      <c r="B26" s="686" t="s">
        <v>308</v>
      </c>
      <c r="C26" s="686"/>
      <c r="D26" s="686"/>
      <c r="E26" s="686"/>
      <c r="F26" s="686"/>
      <c r="G26" s="686"/>
      <c r="H26" s="12"/>
      <c r="I26" s="68"/>
      <c r="J26" s="69"/>
      <c r="K26" s="69"/>
      <c r="L26" s="70"/>
    </row>
    <row r="27" spans="1:12">
      <c r="A27" s="13"/>
      <c r="B27" s="687" t="s">
        <v>309</v>
      </c>
      <c r="C27" s="687"/>
      <c r="D27" s="687"/>
      <c r="E27" s="687"/>
      <c r="F27" s="687"/>
      <c r="G27" s="687"/>
      <c r="H27" s="12"/>
      <c r="I27" s="68"/>
      <c r="J27" s="69"/>
      <c r="K27" s="69"/>
      <c r="L27" s="70"/>
    </row>
    <row r="28" spans="1:12">
      <c r="A28" s="13"/>
      <c r="B28" s="687" t="s">
        <v>310</v>
      </c>
      <c r="C28" s="687"/>
      <c r="D28" s="687"/>
      <c r="E28" s="687"/>
      <c r="F28" s="687"/>
      <c r="G28" s="687"/>
      <c r="H28" s="12"/>
      <c r="I28" s="68"/>
      <c r="J28" s="69"/>
      <c r="K28" s="69"/>
      <c r="L28" s="70"/>
    </row>
    <row r="29" spans="1:12">
      <c r="A29" s="13"/>
      <c r="B29" s="14"/>
      <c r="C29" s="14"/>
      <c r="D29" s="14"/>
      <c r="E29" s="14"/>
      <c r="F29" s="14"/>
      <c r="G29" s="14"/>
      <c r="H29" s="12"/>
      <c r="I29" s="68"/>
      <c r="J29" s="69"/>
      <c r="K29" s="69"/>
      <c r="L29" s="70"/>
    </row>
    <row r="30" spans="1:12">
      <c r="A30" s="13"/>
      <c r="B30" s="14"/>
      <c r="C30" s="14"/>
      <c r="D30" s="14"/>
      <c r="E30" s="14"/>
      <c r="F30" s="14"/>
      <c r="G30" s="14"/>
      <c r="H30" s="12"/>
      <c r="I30" s="68"/>
      <c r="J30" s="69"/>
      <c r="K30" s="69"/>
      <c r="L30" s="70"/>
    </row>
    <row r="31" spans="1:12">
      <c r="A31" s="13"/>
      <c r="B31" s="635" t="s">
        <v>311</v>
      </c>
      <c r="C31" s="635"/>
      <c r="D31" s="635"/>
      <c r="E31" s="635"/>
      <c r="F31" s="635"/>
      <c r="G31" s="635"/>
      <c r="H31" s="12"/>
      <c r="I31" s="68"/>
      <c r="J31" s="69"/>
      <c r="K31" s="69"/>
      <c r="L31" s="70"/>
    </row>
    <row r="32" spans="1:12">
      <c r="A32" s="13"/>
      <c r="B32" s="635" t="s">
        <v>312</v>
      </c>
      <c r="C32" s="635"/>
      <c r="D32" s="635"/>
      <c r="E32" s="635"/>
      <c r="F32" s="635"/>
      <c r="G32" s="635"/>
      <c r="H32" s="12"/>
      <c r="I32" s="68"/>
      <c r="J32" s="69"/>
      <c r="K32" s="69"/>
      <c r="L32" s="70"/>
    </row>
    <row r="33" spans="1:12">
      <c r="A33" s="13"/>
      <c r="B33" s="635" t="s">
        <v>313</v>
      </c>
      <c r="C33" s="635"/>
      <c r="D33" s="635"/>
      <c r="E33" s="635"/>
      <c r="F33" s="635"/>
      <c r="G33" s="635"/>
      <c r="H33" s="12"/>
      <c r="I33" s="68"/>
      <c r="J33" s="69"/>
      <c r="K33" s="69"/>
      <c r="L33" s="70"/>
    </row>
    <row r="34" spans="1:12">
      <c r="A34" s="13"/>
      <c r="B34" s="579" t="s">
        <v>1327</v>
      </c>
      <c r="C34" s="579"/>
      <c r="D34" s="579"/>
      <c r="E34" s="579"/>
      <c r="F34" s="579"/>
      <c r="G34" s="579"/>
      <c r="H34" s="12"/>
      <c r="I34" s="68"/>
      <c r="J34" s="69"/>
      <c r="K34" s="69"/>
      <c r="L34" s="70"/>
    </row>
    <row r="35" spans="1:12">
      <c r="A35" s="13"/>
      <c r="B35" s="579"/>
      <c r="C35" s="579"/>
      <c r="D35" s="579"/>
      <c r="E35" s="579"/>
      <c r="F35" s="579"/>
      <c r="G35" s="579"/>
      <c r="H35" s="12"/>
      <c r="I35" s="68"/>
      <c r="J35" s="69"/>
      <c r="K35" s="69"/>
      <c r="L35" s="70"/>
    </row>
    <row r="36" spans="1:12">
      <c r="A36" s="13"/>
      <c r="B36" s="63"/>
      <c r="C36" s="63"/>
      <c r="D36" s="63"/>
      <c r="E36" s="63"/>
      <c r="F36" s="63"/>
      <c r="G36" s="63"/>
      <c r="H36" s="12"/>
      <c r="I36" s="68"/>
      <c r="J36" s="69"/>
      <c r="K36" s="69"/>
      <c r="L36" s="70"/>
    </row>
    <row r="37" spans="1:12" ht="15.75" thickBot="1">
      <c r="A37" s="15"/>
      <c r="B37" s="577"/>
      <c r="C37" s="577"/>
      <c r="D37" s="577"/>
      <c r="E37" s="577"/>
      <c r="F37" s="577"/>
      <c r="G37" s="577"/>
      <c r="H37" s="17"/>
      <c r="I37" s="18"/>
      <c r="J37" s="19"/>
      <c r="K37" s="19"/>
      <c r="L37" s="20"/>
    </row>
    <row r="38" spans="1:12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>
      <c r="A39" s="3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>
      <c r="A40" s="3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</sheetData>
  <sheetProtection algorithmName="SHA-512" hashValue="zQIp9TvBygQKmfLO2YDeJnSTKRb0BA1j1lc+5OHvxyqgS2WHRTSeDlpeaMDE0YJilGzTlTlmvGPWqC/1Bdsrgw==" saltValue="REkfXqjtOlreOAJHv35IyQ==" spinCount="100000" sheet="1" formatCells="0" formatColumns="0" formatRows="0" insertColumns="0" insertRows="0" insertHyperlinks="0" deleteColumns="0" deleteRows="0" sort="0" autoFilter="0" pivotTables="0"/>
  <mergeCells count="41">
    <mergeCell ref="I1:L7"/>
    <mergeCell ref="C4:H4"/>
    <mergeCell ref="C5:H5"/>
    <mergeCell ref="C6:H6"/>
    <mergeCell ref="C7:G7"/>
    <mergeCell ref="C3:H3"/>
    <mergeCell ref="C2:H2"/>
    <mergeCell ref="M13:M14"/>
    <mergeCell ref="C14:D14"/>
    <mergeCell ref="F14:G14"/>
    <mergeCell ref="I14:L14"/>
    <mergeCell ref="M8:N10"/>
    <mergeCell ref="B10:G10"/>
    <mergeCell ref="I10:L10"/>
    <mergeCell ref="I11:L11"/>
    <mergeCell ref="M11:N12"/>
    <mergeCell ref="C12:D12"/>
    <mergeCell ref="F12:G12"/>
    <mergeCell ref="I12:L12"/>
    <mergeCell ref="I8:L9"/>
    <mergeCell ref="C15:D15"/>
    <mergeCell ref="F15:G15"/>
    <mergeCell ref="I15:L15"/>
    <mergeCell ref="B33:G33"/>
    <mergeCell ref="C13:D13"/>
    <mergeCell ref="F13:G13"/>
    <mergeCell ref="I13:L13"/>
    <mergeCell ref="C16:D16"/>
    <mergeCell ref="F16:G16"/>
    <mergeCell ref="I16:L16"/>
    <mergeCell ref="B34:G34"/>
    <mergeCell ref="B35:G35"/>
    <mergeCell ref="B37:G37"/>
    <mergeCell ref="B17:G17"/>
    <mergeCell ref="B24:G24"/>
    <mergeCell ref="B25:G25"/>
    <mergeCell ref="B26:G26"/>
    <mergeCell ref="B27:G27"/>
    <mergeCell ref="B28:G28"/>
    <mergeCell ref="B31:G31"/>
    <mergeCell ref="B32:G32"/>
  </mergeCells>
  <hyperlinks>
    <hyperlink ref="C6" r:id="rId1" display="3890551@bk.ru"/>
    <hyperlink ref="C7" r:id="rId2" display="www.konstruktiv-gbi.ru"/>
  </hyperlinks>
  <pageMargins left="0.7" right="0.7" top="0.75" bottom="0.75" header="0.3" footer="0.3"/>
  <pageSetup paperSize="9" orientation="portrait" r:id="rId3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461"/>
  <sheetViews>
    <sheetView workbookViewId="0">
      <pane ySplit="12" topLeftCell="A13" activePane="bottomLeft" state="frozen"/>
      <selection pane="bottomLeft"/>
    </sheetView>
  </sheetViews>
  <sheetFormatPr defaultRowHeight="15"/>
  <cols>
    <col min="1" max="1" width="8.85546875" style="5"/>
    <col min="2" max="2" width="15.7109375" customWidth="1"/>
    <col min="3" max="3" width="12.7109375" bestFit="1" customWidth="1"/>
    <col min="4" max="4" width="5.42578125" bestFit="1" customWidth="1"/>
    <col min="5" max="5" width="8" customWidth="1"/>
    <col min="6" max="6" width="11.85546875" bestFit="1" customWidth="1"/>
    <col min="7" max="7" width="6" customWidth="1"/>
    <col min="8" max="8" width="15.85546875" customWidth="1"/>
    <col min="15" max="98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6.149999999999999" customHeight="1">
      <c r="A10" s="972" t="s">
        <v>1027</v>
      </c>
      <c r="B10" s="973"/>
      <c r="C10" s="973"/>
      <c r="D10" s="973"/>
      <c r="E10" s="973"/>
      <c r="F10" s="973"/>
      <c r="G10" s="973"/>
      <c r="H10" s="974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 ht="15.75" thickBot="1">
      <c r="A12" s="13"/>
      <c r="B12" s="71" t="s">
        <v>144</v>
      </c>
      <c r="C12" s="704" t="s">
        <v>0</v>
      </c>
      <c r="D12" s="705"/>
      <c r="E12" s="72" t="s">
        <v>1</v>
      </c>
      <c r="F12" s="664" t="s">
        <v>1831</v>
      </c>
      <c r="G12" s="665"/>
      <c r="H12" s="12"/>
      <c r="I12" s="700"/>
      <c r="J12" s="701"/>
      <c r="K12" s="701"/>
      <c r="L12" s="702"/>
      <c r="M12" s="680"/>
      <c r="N12" s="681"/>
    </row>
    <row r="13" spans="1:14">
      <c r="A13" s="13"/>
      <c r="B13" s="4" t="s">
        <v>1013</v>
      </c>
      <c r="C13" s="960" t="s">
        <v>1014</v>
      </c>
      <c r="D13" s="961"/>
      <c r="E13" s="31">
        <v>0.04</v>
      </c>
      <c r="F13" s="968" t="s">
        <v>1568</v>
      </c>
      <c r="G13" s="969"/>
      <c r="H13" s="12"/>
      <c r="I13" s="653"/>
      <c r="J13" s="654"/>
      <c r="K13" s="654"/>
      <c r="L13" s="655"/>
      <c r="M13" s="639"/>
      <c r="N13" s="6"/>
    </row>
    <row r="14" spans="1:14">
      <c r="A14" s="13"/>
      <c r="B14" s="1" t="s">
        <v>1015</v>
      </c>
      <c r="C14" s="962" t="s">
        <v>993</v>
      </c>
      <c r="D14" s="963"/>
      <c r="E14" s="2">
        <v>9.6000000000000002E-2</v>
      </c>
      <c r="F14" s="970" t="s">
        <v>1569</v>
      </c>
      <c r="G14" s="971"/>
      <c r="H14" s="12"/>
      <c r="I14" s="653"/>
      <c r="J14" s="654"/>
      <c r="K14" s="654"/>
      <c r="L14" s="655"/>
      <c r="M14" s="639"/>
      <c r="N14" s="6"/>
    </row>
    <row r="15" spans="1:14">
      <c r="A15" s="13"/>
      <c r="B15" s="1" t="s">
        <v>1016</v>
      </c>
      <c r="C15" s="962" t="s">
        <v>996</v>
      </c>
      <c r="D15" s="963"/>
      <c r="E15" s="32">
        <v>0.2</v>
      </c>
      <c r="F15" s="970" t="s">
        <v>1570</v>
      </c>
      <c r="G15" s="971"/>
      <c r="H15" s="12"/>
      <c r="I15" s="653"/>
      <c r="J15" s="654"/>
      <c r="K15" s="654"/>
      <c r="L15" s="655"/>
      <c r="M15" s="6"/>
      <c r="N15" s="6"/>
    </row>
    <row r="16" spans="1:14">
      <c r="A16" s="13"/>
      <c r="B16" s="1" t="s">
        <v>1017</v>
      </c>
      <c r="C16" s="962" t="s">
        <v>1018</v>
      </c>
      <c r="D16" s="963"/>
      <c r="E16" s="2">
        <v>0.63500000000000001</v>
      </c>
      <c r="F16" s="966">
        <v>2240</v>
      </c>
      <c r="G16" s="967"/>
      <c r="H16" s="12"/>
      <c r="I16" s="653"/>
      <c r="J16" s="654"/>
      <c r="K16" s="654"/>
      <c r="L16" s="655"/>
      <c r="M16" s="6"/>
      <c r="N16" s="6"/>
    </row>
    <row r="17" spans="1:14">
      <c r="A17" s="13"/>
      <c r="B17" s="1" t="s">
        <v>1019</v>
      </c>
      <c r="C17" s="962" t="s">
        <v>1020</v>
      </c>
      <c r="D17" s="963"/>
      <c r="E17" s="2">
        <v>0.56399999999999995</v>
      </c>
      <c r="F17" s="964">
        <v>2010</v>
      </c>
      <c r="G17" s="965"/>
      <c r="H17" s="12"/>
      <c r="I17" s="64"/>
      <c r="J17" s="65"/>
      <c r="K17" s="65"/>
      <c r="L17" s="66"/>
      <c r="M17" s="6"/>
      <c r="N17" s="6"/>
    </row>
    <row r="18" spans="1:14">
      <c r="A18" s="13"/>
      <c r="B18" s="1" t="s">
        <v>1021</v>
      </c>
      <c r="C18" s="962" t="s">
        <v>1022</v>
      </c>
      <c r="D18" s="963"/>
      <c r="E18" s="32">
        <v>0.85</v>
      </c>
      <c r="F18" s="964">
        <v>2970</v>
      </c>
      <c r="G18" s="965"/>
      <c r="H18" s="12"/>
      <c r="I18" s="64"/>
      <c r="J18" s="65"/>
      <c r="K18" s="65"/>
      <c r="L18" s="66"/>
      <c r="M18" s="6"/>
      <c r="N18" s="6"/>
    </row>
    <row r="19" spans="1:14">
      <c r="A19" s="13"/>
      <c r="B19" s="1" t="s">
        <v>1023</v>
      </c>
      <c r="C19" s="962" t="s">
        <v>1024</v>
      </c>
      <c r="D19" s="963"/>
      <c r="E19" s="2">
        <v>0.61099999999999999</v>
      </c>
      <c r="F19" s="964">
        <v>2150</v>
      </c>
      <c r="G19" s="965"/>
      <c r="H19" s="12"/>
      <c r="I19" s="64"/>
      <c r="J19" s="65"/>
      <c r="K19" s="65"/>
      <c r="L19" s="66"/>
      <c r="M19" s="6"/>
      <c r="N19" s="6"/>
    </row>
    <row r="20" spans="1:14">
      <c r="A20" s="13"/>
      <c r="B20" s="1" t="s">
        <v>1025</v>
      </c>
      <c r="C20" s="962" t="s">
        <v>1026</v>
      </c>
      <c r="D20" s="963"/>
      <c r="E20" s="2">
        <v>0.92100000000000004</v>
      </c>
      <c r="F20" s="964">
        <v>3240</v>
      </c>
      <c r="G20" s="965"/>
      <c r="H20" s="12"/>
      <c r="I20" s="64"/>
      <c r="J20" s="65"/>
      <c r="K20" s="65"/>
      <c r="L20" s="66"/>
      <c r="M20" s="6"/>
      <c r="N20" s="6"/>
    </row>
    <row r="21" spans="1:14">
      <c r="A21" s="13"/>
      <c r="B21" s="14"/>
      <c r="C21" s="14"/>
      <c r="D21" s="14"/>
      <c r="E21" s="14"/>
      <c r="F21" s="14"/>
      <c r="G21" s="14"/>
      <c r="H21" s="12"/>
      <c r="I21" s="68"/>
      <c r="J21" s="69"/>
      <c r="K21" s="69"/>
      <c r="L21" s="70"/>
      <c r="M21" s="6"/>
      <c r="N21" s="6"/>
    </row>
    <row r="22" spans="1:14">
      <c r="A22" s="13"/>
      <c r="B22" s="14"/>
      <c r="C22" s="14"/>
      <c r="D22" s="14"/>
      <c r="E22" s="14"/>
      <c r="F22" s="14"/>
      <c r="G22" s="14"/>
      <c r="H22" s="12"/>
      <c r="I22" s="68"/>
      <c r="J22" s="69"/>
      <c r="K22" s="69"/>
      <c r="L22" s="70"/>
      <c r="M22" s="6"/>
      <c r="N22" s="6"/>
    </row>
    <row r="23" spans="1:14">
      <c r="A23" s="13"/>
      <c r="B23" s="67" t="s">
        <v>302</v>
      </c>
      <c r="C23" s="67"/>
      <c r="D23" s="67"/>
      <c r="E23" s="67"/>
      <c r="F23" s="67"/>
      <c r="G23" s="67"/>
      <c r="H23" s="12"/>
      <c r="I23" s="68"/>
      <c r="J23" s="69"/>
      <c r="K23" s="69"/>
      <c r="L23" s="70"/>
      <c r="M23" s="6"/>
      <c r="N23" s="6"/>
    </row>
    <row r="24" spans="1:14">
      <c r="A24" s="13"/>
      <c r="B24" s="67" t="s">
        <v>303</v>
      </c>
      <c r="C24" s="67"/>
      <c r="D24" s="67"/>
      <c r="E24" s="67"/>
      <c r="F24" s="67"/>
      <c r="G24" s="67"/>
      <c r="H24" s="12"/>
      <c r="I24" s="68"/>
      <c r="J24" s="69"/>
      <c r="K24" s="69"/>
      <c r="L24" s="70"/>
      <c r="M24" s="6"/>
      <c r="N24" s="6"/>
    </row>
    <row r="25" spans="1:14">
      <c r="A25" s="13"/>
      <c r="B25" s="67" t="s">
        <v>305</v>
      </c>
      <c r="C25" s="67"/>
      <c r="D25" s="67"/>
      <c r="E25" s="67"/>
      <c r="F25" s="67"/>
      <c r="G25" s="67"/>
      <c r="H25" s="12"/>
      <c r="I25" s="68"/>
      <c r="J25" s="69"/>
      <c r="K25" s="69"/>
      <c r="L25" s="70"/>
      <c r="M25" s="6"/>
      <c r="N25" s="6"/>
    </row>
    <row r="26" spans="1:14">
      <c r="A26" s="13"/>
      <c r="B26" s="67"/>
      <c r="C26" s="67"/>
      <c r="D26" s="67"/>
      <c r="E26" s="67"/>
      <c r="F26" s="67"/>
      <c r="G26" s="67"/>
      <c r="H26" s="12"/>
      <c r="I26" s="68"/>
      <c r="J26" s="69"/>
      <c r="K26" s="69"/>
      <c r="L26" s="70"/>
      <c r="M26" s="6"/>
      <c r="N26" s="6"/>
    </row>
    <row r="27" spans="1:14">
      <c r="A27" s="13"/>
      <c r="B27" s="686" t="s">
        <v>306</v>
      </c>
      <c r="C27" s="686"/>
      <c r="D27" s="686"/>
      <c r="E27" s="686"/>
      <c r="F27" s="686"/>
      <c r="G27" s="686"/>
      <c r="H27" s="12"/>
      <c r="I27" s="68"/>
      <c r="J27" s="69"/>
      <c r="K27" s="69"/>
      <c r="L27" s="70"/>
      <c r="M27" s="6"/>
      <c r="N27" s="6"/>
    </row>
    <row r="28" spans="1:14">
      <c r="A28" s="13"/>
      <c r="B28" s="686" t="s">
        <v>307</v>
      </c>
      <c r="C28" s="686"/>
      <c r="D28" s="686"/>
      <c r="E28" s="686"/>
      <c r="F28" s="686"/>
      <c r="G28" s="686"/>
      <c r="H28" s="12"/>
      <c r="I28" s="68"/>
      <c r="J28" s="69"/>
      <c r="K28" s="69"/>
      <c r="L28" s="70"/>
      <c r="M28" s="6"/>
      <c r="N28" s="6"/>
    </row>
    <row r="29" spans="1:14">
      <c r="A29" s="13"/>
      <c r="B29" s="686" t="s">
        <v>903</v>
      </c>
      <c r="C29" s="686"/>
      <c r="D29" s="686"/>
      <c r="E29" s="686"/>
      <c r="F29" s="686"/>
      <c r="G29" s="686"/>
      <c r="H29" s="12"/>
      <c r="I29" s="68"/>
      <c r="J29" s="69"/>
      <c r="K29" s="69"/>
      <c r="L29" s="70"/>
      <c r="M29" s="6"/>
      <c r="N29" s="6"/>
    </row>
    <row r="30" spans="1:14">
      <c r="A30" s="13"/>
      <c r="B30" s="687" t="s">
        <v>309</v>
      </c>
      <c r="C30" s="687"/>
      <c r="D30" s="687"/>
      <c r="E30" s="687"/>
      <c r="F30" s="687"/>
      <c r="G30" s="687"/>
      <c r="H30" s="12"/>
      <c r="I30" s="68"/>
      <c r="J30" s="69"/>
      <c r="K30" s="69"/>
      <c r="L30" s="70"/>
      <c r="M30" s="6"/>
      <c r="N30" s="6"/>
    </row>
    <row r="31" spans="1:14">
      <c r="A31" s="13"/>
      <c r="B31" s="687" t="s">
        <v>310</v>
      </c>
      <c r="C31" s="687"/>
      <c r="D31" s="687"/>
      <c r="E31" s="687"/>
      <c r="F31" s="687"/>
      <c r="G31" s="687"/>
      <c r="H31" s="12"/>
      <c r="I31" s="68"/>
      <c r="J31" s="69"/>
      <c r="K31" s="69"/>
      <c r="L31" s="70"/>
      <c r="M31" s="6"/>
      <c r="N31" s="6"/>
    </row>
    <row r="32" spans="1:14">
      <c r="A32" s="13"/>
      <c r="B32" s="14"/>
      <c r="C32" s="14"/>
      <c r="D32" s="14"/>
      <c r="E32" s="14"/>
      <c r="F32" s="14"/>
      <c r="G32" s="14"/>
      <c r="H32" s="12"/>
      <c r="I32" s="68"/>
      <c r="J32" s="69"/>
      <c r="K32" s="69"/>
      <c r="L32" s="70"/>
      <c r="M32" s="6"/>
      <c r="N32" s="6"/>
    </row>
    <row r="33" spans="1:14">
      <c r="A33" s="13"/>
      <c r="B33" s="14"/>
      <c r="C33" s="14"/>
      <c r="D33" s="14"/>
      <c r="E33" s="14"/>
      <c r="F33" s="14"/>
      <c r="G33" s="14"/>
      <c r="H33" s="12"/>
      <c r="I33" s="68"/>
      <c r="J33" s="69"/>
      <c r="K33" s="69"/>
      <c r="L33" s="70"/>
      <c r="M33" s="6"/>
      <c r="N33" s="6"/>
    </row>
    <row r="34" spans="1:14">
      <c r="A34" s="13"/>
      <c r="B34" s="635" t="s">
        <v>311</v>
      </c>
      <c r="C34" s="635"/>
      <c r="D34" s="635"/>
      <c r="E34" s="635"/>
      <c r="F34" s="635"/>
      <c r="G34" s="635"/>
      <c r="H34" s="12"/>
      <c r="I34" s="68"/>
      <c r="J34" s="69"/>
      <c r="K34" s="69"/>
      <c r="L34" s="70"/>
      <c r="M34" s="6"/>
      <c r="N34" s="6"/>
    </row>
    <row r="35" spans="1:14">
      <c r="A35" s="13"/>
      <c r="B35" s="635" t="s">
        <v>312</v>
      </c>
      <c r="C35" s="635"/>
      <c r="D35" s="635"/>
      <c r="E35" s="635"/>
      <c r="F35" s="635"/>
      <c r="G35" s="635"/>
      <c r="H35" s="12"/>
      <c r="I35" s="68"/>
      <c r="J35" s="69"/>
      <c r="K35" s="69"/>
      <c r="L35" s="70"/>
      <c r="M35" s="6"/>
      <c r="N35" s="6"/>
    </row>
    <row r="36" spans="1:14">
      <c r="A36" s="13"/>
      <c r="B36" s="635" t="s">
        <v>313</v>
      </c>
      <c r="C36" s="635"/>
      <c r="D36" s="635"/>
      <c r="E36" s="635"/>
      <c r="F36" s="635"/>
      <c r="G36" s="635"/>
      <c r="H36" s="12"/>
      <c r="I36" s="68"/>
      <c r="J36" s="69"/>
      <c r="K36" s="69"/>
      <c r="L36" s="70"/>
      <c r="M36" s="6"/>
      <c r="N36" s="6"/>
    </row>
    <row r="37" spans="1:14">
      <c r="A37" s="13"/>
      <c r="B37" s="579" t="s">
        <v>1327</v>
      </c>
      <c r="C37" s="579"/>
      <c r="D37" s="579"/>
      <c r="E37" s="579"/>
      <c r="F37" s="579"/>
      <c r="G37" s="579"/>
      <c r="H37" s="12"/>
      <c r="I37" s="68"/>
      <c r="J37" s="69"/>
      <c r="K37" s="69"/>
      <c r="L37" s="70"/>
      <c r="M37" s="6"/>
      <c r="N37" s="6"/>
    </row>
    <row r="38" spans="1:14">
      <c r="A38" s="13"/>
      <c r="B38" s="579"/>
      <c r="C38" s="579"/>
      <c r="D38" s="579"/>
      <c r="E38" s="579"/>
      <c r="F38" s="579"/>
      <c r="G38" s="579"/>
      <c r="H38" s="12"/>
      <c r="I38" s="68"/>
      <c r="J38" s="69"/>
      <c r="K38" s="69"/>
      <c r="L38" s="70"/>
      <c r="M38" s="6"/>
      <c r="N38" s="6"/>
    </row>
    <row r="39" spans="1:14">
      <c r="A39" s="13"/>
      <c r="B39" s="63"/>
      <c r="C39" s="63"/>
      <c r="D39" s="63"/>
      <c r="E39" s="63"/>
      <c r="F39" s="63"/>
      <c r="G39" s="63"/>
      <c r="H39" s="12"/>
      <c r="I39" s="68"/>
      <c r="J39" s="69"/>
      <c r="K39" s="69"/>
      <c r="L39" s="70"/>
      <c r="M39" s="6"/>
      <c r="N39" s="6"/>
    </row>
    <row r="40" spans="1:14" ht="15.75" thickBot="1">
      <c r="A40" s="15"/>
      <c r="B40" s="577"/>
      <c r="C40" s="577"/>
      <c r="D40" s="577"/>
      <c r="E40" s="577"/>
      <c r="F40" s="577"/>
      <c r="G40" s="577"/>
      <c r="H40" s="17"/>
      <c r="I40" s="18"/>
      <c r="J40" s="19"/>
      <c r="K40" s="19"/>
      <c r="L40" s="20"/>
      <c r="M40" s="6"/>
      <c r="N40" s="6"/>
    </row>
    <row r="41" spans="1:14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</sheetData>
  <mergeCells count="48">
    <mergeCell ref="I1:L7"/>
    <mergeCell ref="M8:N10"/>
    <mergeCell ref="I10:L10"/>
    <mergeCell ref="C4:H4"/>
    <mergeCell ref="C5:H5"/>
    <mergeCell ref="C6:H6"/>
    <mergeCell ref="C3:H3"/>
    <mergeCell ref="C7:H7"/>
    <mergeCell ref="I8:L9"/>
    <mergeCell ref="C2:H2"/>
    <mergeCell ref="I11:L11"/>
    <mergeCell ref="M11:N12"/>
    <mergeCell ref="F12:G12"/>
    <mergeCell ref="I12:L12"/>
    <mergeCell ref="A10:H10"/>
    <mergeCell ref="C12:D12"/>
    <mergeCell ref="I16:L16"/>
    <mergeCell ref="F13:G13"/>
    <mergeCell ref="I13:L13"/>
    <mergeCell ref="M13:M14"/>
    <mergeCell ref="F14:G14"/>
    <mergeCell ref="I14:L14"/>
    <mergeCell ref="F15:G15"/>
    <mergeCell ref="I15:L15"/>
    <mergeCell ref="B36:G36"/>
    <mergeCell ref="B37:G37"/>
    <mergeCell ref="B38:G38"/>
    <mergeCell ref="B40:G40"/>
    <mergeCell ref="B27:G27"/>
    <mergeCell ref="B28:G28"/>
    <mergeCell ref="B29:G29"/>
    <mergeCell ref="B30:G30"/>
    <mergeCell ref="B31:G31"/>
    <mergeCell ref="C13:D13"/>
    <mergeCell ref="C14:D14"/>
    <mergeCell ref="C15:D15"/>
    <mergeCell ref="B34:G34"/>
    <mergeCell ref="B35:G35"/>
    <mergeCell ref="F18:G18"/>
    <mergeCell ref="F19:G19"/>
    <mergeCell ref="F20:G20"/>
    <mergeCell ref="F17:G17"/>
    <mergeCell ref="F16:G16"/>
    <mergeCell ref="C19:D19"/>
    <mergeCell ref="C20:D20"/>
    <mergeCell ref="C17:D17"/>
    <mergeCell ref="C18:D18"/>
    <mergeCell ref="C16:D16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88"/>
  <sheetViews>
    <sheetView workbookViewId="0">
      <pane ySplit="11" topLeftCell="A12" activePane="bottomLeft" state="frozen"/>
      <selection pane="bottomLeft" activeCell="H23" sqref="H23"/>
    </sheetView>
  </sheetViews>
  <sheetFormatPr defaultRowHeight="15"/>
  <cols>
    <col min="1" max="1" width="8.85546875" style="5"/>
    <col min="2" max="2" width="15.42578125" customWidth="1"/>
    <col min="3" max="3" width="11.85546875" customWidth="1"/>
    <col min="4" max="4" width="5.42578125" bestFit="1" customWidth="1"/>
    <col min="5" max="5" width="6.7109375" bestFit="1" customWidth="1"/>
    <col min="6" max="6" width="11.85546875" bestFit="1" customWidth="1"/>
    <col min="7" max="7" width="8.140625" customWidth="1"/>
    <col min="15" max="68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639"/>
      <c r="J7" s="538"/>
      <c r="K7" s="538"/>
      <c r="L7" s="539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4"/>
      <c r="I8" s="918" t="s">
        <v>289</v>
      </c>
      <c r="J8" s="919"/>
      <c r="K8" s="919"/>
      <c r="L8" s="920"/>
      <c r="M8" s="639"/>
      <c r="N8" s="679"/>
    </row>
    <row r="9" spans="1:14" ht="15.75">
      <c r="A9" s="13"/>
      <c r="B9" s="666" t="s">
        <v>750</v>
      </c>
      <c r="C9" s="666"/>
      <c r="D9" s="666"/>
      <c r="E9" s="666"/>
      <c r="F9" s="666"/>
      <c r="G9" s="666"/>
      <c r="H9" s="14"/>
      <c r="I9" s="700" t="s">
        <v>747</v>
      </c>
      <c r="J9" s="701"/>
      <c r="K9" s="701"/>
      <c r="L9" s="702"/>
      <c r="M9" s="639"/>
      <c r="N9" s="679"/>
    </row>
    <row r="10" spans="1:14" ht="15.75" thickBot="1">
      <c r="A10" s="13"/>
      <c r="B10" s="14"/>
      <c r="C10" s="14"/>
      <c r="D10" s="14"/>
      <c r="E10" s="14"/>
      <c r="F10" s="14"/>
      <c r="G10" s="14"/>
      <c r="H10" s="14"/>
      <c r="I10" s="700"/>
      <c r="J10" s="701"/>
      <c r="K10" s="701"/>
      <c r="L10" s="702"/>
      <c r="M10" s="680"/>
      <c r="N10" s="681"/>
    </row>
    <row r="11" spans="1:14" ht="15.75" thickBot="1">
      <c r="A11" s="13"/>
      <c r="B11" s="25" t="s">
        <v>144</v>
      </c>
      <c r="C11" s="704" t="s">
        <v>0</v>
      </c>
      <c r="D11" s="705"/>
      <c r="E11" s="34" t="s">
        <v>1</v>
      </c>
      <c r="F11" s="664" t="s">
        <v>1831</v>
      </c>
      <c r="G11" s="665"/>
      <c r="H11" s="14"/>
      <c r="I11" s="653"/>
      <c r="J11" s="654"/>
      <c r="K11" s="654"/>
      <c r="L11" s="655"/>
      <c r="M11" s="680"/>
      <c r="N11" s="681"/>
    </row>
    <row r="12" spans="1:14" ht="18" thickBot="1">
      <c r="A12" s="13"/>
      <c r="B12" s="216" t="s">
        <v>676</v>
      </c>
      <c r="C12" s="977" t="s">
        <v>677</v>
      </c>
      <c r="D12" s="978"/>
      <c r="E12" s="217">
        <v>7.1999999999999995E-2</v>
      </c>
      <c r="F12" s="823" t="s">
        <v>1567</v>
      </c>
      <c r="G12" s="824"/>
      <c r="H12" s="14"/>
      <c r="I12" s="653" t="s">
        <v>638</v>
      </c>
      <c r="J12" s="654"/>
      <c r="K12" s="654"/>
      <c r="L12" s="655"/>
      <c r="M12" s="639"/>
      <c r="N12" s="6"/>
    </row>
    <row r="13" spans="1:14" ht="18" thickBot="1">
      <c r="A13" s="13"/>
      <c r="B13" s="218" t="s">
        <v>678</v>
      </c>
      <c r="C13" s="975" t="s">
        <v>679</v>
      </c>
      <c r="D13" s="976"/>
      <c r="E13" s="219">
        <v>0.189</v>
      </c>
      <c r="F13" s="823" t="s">
        <v>1567</v>
      </c>
      <c r="G13" s="824"/>
      <c r="H13" s="14"/>
      <c r="I13" s="653" t="s">
        <v>639</v>
      </c>
      <c r="J13" s="654"/>
      <c r="K13" s="654"/>
      <c r="L13" s="655"/>
      <c r="M13" s="639"/>
      <c r="N13" s="6"/>
    </row>
    <row r="14" spans="1:14" ht="18" thickBot="1">
      <c r="A14" s="13"/>
      <c r="B14" s="218" t="s">
        <v>680</v>
      </c>
      <c r="C14" s="975" t="s">
        <v>681</v>
      </c>
      <c r="D14" s="976"/>
      <c r="E14" s="219">
        <v>0.223</v>
      </c>
      <c r="F14" s="823" t="s">
        <v>1567</v>
      </c>
      <c r="G14" s="824"/>
      <c r="H14" s="14"/>
      <c r="I14" s="653" t="s">
        <v>640</v>
      </c>
      <c r="J14" s="654"/>
      <c r="K14" s="654"/>
      <c r="L14" s="655"/>
      <c r="M14" s="6"/>
      <c r="N14" s="6"/>
    </row>
    <row r="15" spans="1:14" ht="18" thickBot="1">
      <c r="A15" s="13"/>
      <c r="B15" s="218" t="s">
        <v>682</v>
      </c>
      <c r="C15" s="975" t="s">
        <v>683</v>
      </c>
      <c r="D15" s="976"/>
      <c r="E15" s="219">
        <v>0.24099999999999999</v>
      </c>
      <c r="F15" s="823" t="s">
        <v>1567</v>
      </c>
      <c r="G15" s="824"/>
      <c r="H15" s="14"/>
      <c r="I15" s="653" t="s">
        <v>641</v>
      </c>
      <c r="J15" s="654"/>
      <c r="K15" s="654"/>
      <c r="L15" s="655"/>
      <c r="M15" s="6"/>
      <c r="N15" s="6"/>
    </row>
    <row r="16" spans="1:14" ht="18" thickBot="1">
      <c r="A16" s="13"/>
      <c r="B16" s="218" t="s">
        <v>684</v>
      </c>
      <c r="C16" s="975" t="s">
        <v>685</v>
      </c>
      <c r="D16" s="976"/>
      <c r="E16" s="219">
        <v>0.27500000000000002</v>
      </c>
      <c r="F16" s="823" t="s">
        <v>1567</v>
      </c>
      <c r="G16" s="824"/>
      <c r="H16" s="14"/>
      <c r="I16" s="653" t="s">
        <v>642</v>
      </c>
      <c r="J16" s="654"/>
      <c r="K16" s="654"/>
      <c r="L16" s="655"/>
      <c r="M16" s="6"/>
      <c r="N16" s="6"/>
    </row>
    <row r="17" spans="1:14" ht="18" thickBot="1">
      <c r="A17" s="13"/>
      <c r="B17" s="218" t="s">
        <v>686</v>
      </c>
      <c r="C17" s="975" t="s">
        <v>687</v>
      </c>
      <c r="D17" s="976"/>
      <c r="E17" s="220">
        <v>0.31</v>
      </c>
      <c r="F17" s="823" t="s">
        <v>1567</v>
      </c>
      <c r="G17" s="824"/>
      <c r="H17" s="14"/>
      <c r="I17" s="653" t="s">
        <v>643</v>
      </c>
      <c r="J17" s="654"/>
      <c r="K17" s="654"/>
      <c r="L17" s="655"/>
      <c r="M17" s="6"/>
      <c r="N17" s="6"/>
    </row>
    <row r="18" spans="1:14" ht="18" thickBot="1">
      <c r="A18" s="13"/>
      <c r="B18" s="218" t="s">
        <v>688</v>
      </c>
      <c r="C18" s="975" t="s">
        <v>689</v>
      </c>
      <c r="D18" s="976"/>
      <c r="E18" s="219">
        <v>0.32700000000000001</v>
      </c>
      <c r="F18" s="823" t="s">
        <v>1567</v>
      </c>
      <c r="G18" s="824"/>
      <c r="H18" s="14"/>
      <c r="I18" s="653" t="s">
        <v>644</v>
      </c>
      <c r="J18" s="654"/>
      <c r="K18" s="654"/>
      <c r="L18" s="655"/>
      <c r="M18" s="6"/>
      <c r="N18" s="6"/>
    </row>
    <row r="19" spans="1:14" ht="18" thickBot="1">
      <c r="A19" s="13"/>
      <c r="B19" s="218" t="s">
        <v>690</v>
      </c>
      <c r="C19" s="975" t="s">
        <v>691</v>
      </c>
      <c r="D19" s="976"/>
      <c r="E19" s="219">
        <v>0.29699999999999999</v>
      </c>
      <c r="F19" s="823" t="s">
        <v>1567</v>
      </c>
      <c r="G19" s="824"/>
      <c r="H19" s="14"/>
      <c r="I19" s="653" t="s">
        <v>645</v>
      </c>
      <c r="J19" s="654"/>
      <c r="K19" s="654"/>
      <c r="L19" s="655"/>
      <c r="M19" s="6"/>
      <c r="N19" s="6"/>
    </row>
    <row r="20" spans="1:14" ht="18" thickBot="1">
      <c r="A20" s="13"/>
      <c r="B20" s="218" t="s">
        <v>692</v>
      </c>
      <c r="C20" s="975" t="s">
        <v>693</v>
      </c>
      <c r="D20" s="976"/>
      <c r="E20" s="219">
        <v>0.32500000000000001</v>
      </c>
      <c r="F20" s="823" t="s">
        <v>1567</v>
      </c>
      <c r="G20" s="824"/>
      <c r="H20" s="14"/>
      <c r="I20" s="653" t="s">
        <v>646</v>
      </c>
      <c r="J20" s="654"/>
      <c r="K20" s="654"/>
      <c r="L20" s="655"/>
      <c r="M20" s="6"/>
      <c r="N20" s="6"/>
    </row>
    <row r="21" spans="1:14" ht="18" thickBot="1">
      <c r="A21" s="13"/>
      <c r="B21" s="218" t="s">
        <v>694</v>
      </c>
      <c r="C21" s="975" t="s">
        <v>695</v>
      </c>
      <c r="D21" s="976"/>
      <c r="E21" s="219">
        <v>0.378</v>
      </c>
      <c r="F21" s="823" t="s">
        <v>1567</v>
      </c>
      <c r="G21" s="824"/>
      <c r="H21" s="14"/>
      <c r="I21" s="653" t="s">
        <v>647</v>
      </c>
      <c r="J21" s="654"/>
      <c r="K21" s="654"/>
      <c r="L21" s="655"/>
      <c r="M21" s="6"/>
      <c r="N21" s="6"/>
    </row>
    <row r="22" spans="1:14" ht="18" thickBot="1">
      <c r="A22" s="13"/>
      <c r="B22" s="218" t="s">
        <v>696</v>
      </c>
      <c r="C22" s="975" t="s">
        <v>697</v>
      </c>
      <c r="D22" s="976"/>
      <c r="E22" s="219">
        <v>0.433</v>
      </c>
      <c r="F22" s="823" t="s">
        <v>1567</v>
      </c>
      <c r="G22" s="824"/>
      <c r="H22" s="14"/>
      <c r="I22" s="653" t="s">
        <v>648</v>
      </c>
      <c r="J22" s="654"/>
      <c r="K22" s="654"/>
      <c r="L22" s="655"/>
      <c r="M22" s="6"/>
      <c r="N22" s="6"/>
    </row>
    <row r="23" spans="1:14" ht="18" thickBot="1">
      <c r="A23" s="13"/>
      <c r="B23" s="218" t="s">
        <v>698</v>
      </c>
      <c r="C23" s="975" t="s">
        <v>699</v>
      </c>
      <c r="D23" s="976"/>
      <c r="E23" s="219">
        <v>0.56799999999999995</v>
      </c>
      <c r="F23" s="823" t="s">
        <v>1567</v>
      </c>
      <c r="G23" s="824"/>
      <c r="H23" s="14"/>
      <c r="I23" s="653" t="s">
        <v>649</v>
      </c>
      <c r="J23" s="654"/>
      <c r="K23" s="654"/>
      <c r="L23" s="655"/>
      <c r="M23" s="6"/>
      <c r="N23" s="6"/>
    </row>
    <row r="24" spans="1:14" ht="18" thickBot="1">
      <c r="A24" s="13"/>
      <c r="B24" s="218" t="s">
        <v>700</v>
      </c>
      <c r="C24" s="975" t="s">
        <v>701</v>
      </c>
      <c r="D24" s="976"/>
      <c r="E24" s="219">
        <v>0.623</v>
      </c>
      <c r="F24" s="823" t="s">
        <v>1567</v>
      </c>
      <c r="G24" s="824"/>
      <c r="H24" s="14"/>
      <c r="I24" s="653" t="s">
        <v>650</v>
      </c>
      <c r="J24" s="654"/>
      <c r="K24" s="654"/>
      <c r="L24" s="655"/>
      <c r="M24" s="6"/>
      <c r="N24" s="6"/>
    </row>
    <row r="25" spans="1:14" ht="18" thickBot="1">
      <c r="A25" s="13"/>
      <c r="B25" s="218" t="s">
        <v>702</v>
      </c>
      <c r="C25" s="975" t="s">
        <v>703</v>
      </c>
      <c r="D25" s="976"/>
      <c r="E25" s="219">
        <v>9.5000000000000001E-2</v>
      </c>
      <c r="F25" s="823" t="s">
        <v>1567</v>
      </c>
      <c r="G25" s="824"/>
      <c r="H25" s="14"/>
      <c r="I25" s="653" t="s">
        <v>651</v>
      </c>
      <c r="J25" s="654"/>
      <c r="K25" s="654"/>
      <c r="L25" s="655"/>
      <c r="M25" s="6"/>
      <c r="N25" s="6"/>
    </row>
    <row r="26" spans="1:14" ht="18" thickBot="1">
      <c r="A26" s="13"/>
      <c r="B26" s="218" t="s">
        <v>704</v>
      </c>
      <c r="C26" s="975" t="s">
        <v>705</v>
      </c>
      <c r="D26" s="976"/>
      <c r="E26" s="219">
        <v>0.253</v>
      </c>
      <c r="F26" s="823" t="s">
        <v>1567</v>
      </c>
      <c r="G26" s="824"/>
      <c r="H26" s="14"/>
      <c r="I26" s="653" t="s">
        <v>652</v>
      </c>
      <c r="J26" s="654"/>
      <c r="K26" s="654"/>
      <c r="L26" s="655"/>
      <c r="M26" s="6"/>
      <c r="N26" s="6"/>
    </row>
    <row r="27" spans="1:14" ht="18" thickBot="1">
      <c r="A27" s="13"/>
      <c r="B27" s="218" t="s">
        <v>706</v>
      </c>
      <c r="C27" s="975" t="s">
        <v>707</v>
      </c>
      <c r="D27" s="976"/>
      <c r="E27" s="220">
        <v>0.3</v>
      </c>
      <c r="F27" s="823" t="s">
        <v>1567</v>
      </c>
      <c r="G27" s="824"/>
      <c r="H27" s="14"/>
      <c r="I27" s="653" t="s">
        <v>653</v>
      </c>
      <c r="J27" s="654"/>
      <c r="K27" s="654"/>
      <c r="L27" s="655"/>
      <c r="M27" s="6"/>
      <c r="N27" s="6"/>
    </row>
    <row r="28" spans="1:14" ht="18" thickBot="1">
      <c r="A28" s="13"/>
      <c r="B28" s="218" t="s">
        <v>708</v>
      </c>
      <c r="C28" s="975" t="s">
        <v>709</v>
      </c>
      <c r="D28" s="976"/>
      <c r="E28" s="219">
        <v>0.41599999999999998</v>
      </c>
      <c r="F28" s="823" t="s">
        <v>1567</v>
      </c>
      <c r="G28" s="824"/>
      <c r="H28" s="14"/>
      <c r="I28" s="653" t="s">
        <v>654</v>
      </c>
      <c r="J28" s="654"/>
      <c r="K28" s="654"/>
      <c r="L28" s="655"/>
      <c r="M28" s="6"/>
      <c r="N28" s="6"/>
    </row>
    <row r="29" spans="1:14" ht="18" thickBot="1">
      <c r="A29" s="13"/>
      <c r="B29" s="218" t="s">
        <v>710</v>
      </c>
      <c r="C29" s="975" t="s">
        <v>711</v>
      </c>
      <c r="D29" s="976"/>
      <c r="E29" s="219">
        <v>0.83499999999999996</v>
      </c>
      <c r="F29" s="823" t="s">
        <v>1567</v>
      </c>
      <c r="G29" s="824"/>
      <c r="H29" s="14"/>
      <c r="I29" s="653" t="s">
        <v>655</v>
      </c>
      <c r="J29" s="654"/>
      <c r="K29" s="654"/>
      <c r="L29" s="655"/>
      <c r="M29" s="6"/>
      <c r="N29" s="6"/>
    </row>
    <row r="30" spans="1:14" ht="18" thickBot="1">
      <c r="A30" s="13"/>
      <c r="B30" s="218" t="s">
        <v>712</v>
      </c>
      <c r="C30" s="975" t="s">
        <v>713</v>
      </c>
      <c r="D30" s="976"/>
      <c r="E30" s="220">
        <v>0.1</v>
      </c>
      <c r="F30" s="823" t="s">
        <v>1567</v>
      </c>
      <c r="G30" s="824"/>
      <c r="H30" s="14"/>
      <c r="I30" s="653" t="s">
        <v>656</v>
      </c>
      <c r="J30" s="654"/>
      <c r="K30" s="654"/>
      <c r="L30" s="655"/>
      <c r="M30" s="6"/>
      <c r="N30" s="6"/>
    </row>
    <row r="31" spans="1:14" ht="18" thickBot="1">
      <c r="A31" s="13"/>
      <c r="B31" s="218" t="s">
        <v>714</v>
      </c>
      <c r="C31" s="975" t="s">
        <v>715</v>
      </c>
      <c r="D31" s="976"/>
      <c r="E31" s="219">
        <v>0.121</v>
      </c>
      <c r="F31" s="823" t="s">
        <v>1567</v>
      </c>
      <c r="G31" s="824"/>
      <c r="H31" s="14"/>
      <c r="I31" s="653" t="s">
        <v>657</v>
      </c>
      <c r="J31" s="654"/>
      <c r="K31" s="654"/>
      <c r="L31" s="655"/>
      <c r="M31" s="6"/>
      <c r="N31" s="6"/>
    </row>
    <row r="32" spans="1:14" ht="18" thickBot="1">
      <c r="A32" s="13"/>
      <c r="B32" s="218" t="s">
        <v>716</v>
      </c>
      <c r="C32" s="975" t="s">
        <v>717</v>
      </c>
      <c r="D32" s="976"/>
      <c r="E32" s="219">
        <v>0.30299999999999999</v>
      </c>
      <c r="F32" s="823" t="s">
        <v>1567</v>
      </c>
      <c r="G32" s="824"/>
      <c r="H32" s="14"/>
      <c r="I32" s="653" t="s">
        <v>658</v>
      </c>
      <c r="J32" s="654"/>
      <c r="K32" s="654"/>
      <c r="L32" s="655"/>
      <c r="M32" s="6"/>
      <c r="N32" s="6"/>
    </row>
    <row r="33" spans="1:14" ht="18" thickBot="1">
      <c r="A33" s="13"/>
      <c r="B33" s="218" t="s">
        <v>718</v>
      </c>
      <c r="C33" s="975" t="s">
        <v>719</v>
      </c>
      <c r="D33" s="976"/>
      <c r="E33" s="219">
        <v>0.32700000000000001</v>
      </c>
      <c r="F33" s="823" t="s">
        <v>1567</v>
      </c>
      <c r="G33" s="824"/>
      <c r="H33" s="14"/>
      <c r="I33" s="48"/>
      <c r="J33" s="49"/>
      <c r="K33" s="37"/>
      <c r="L33" s="46"/>
      <c r="M33" s="6"/>
      <c r="N33" s="6"/>
    </row>
    <row r="34" spans="1:14" ht="18" thickBot="1">
      <c r="A34" s="13"/>
      <c r="B34" s="218" t="s">
        <v>720</v>
      </c>
      <c r="C34" s="975" t="s">
        <v>721</v>
      </c>
      <c r="D34" s="976"/>
      <c r="E34" s="219">
        <v>0.374</v>
      </c>
      <c r="F34" s="823" t="s">
        <v>1567</v>
      </c>
      <c r="G34" s="824"/>
      <c r="H34" s="14"/>
      <c r="I34" s="653" t="s">
        <v>748</v>
      </c>
      <c r="J34" s="654"/>
      <c r="K34" s="654"/>
      <c r="L34" s="655"/>
      <c r="M34" s="6"/>
      <c r="N34" s="6"/>
    </row>
    <row r="35" spans="1:14" ht="18" thickBot="1">
      <c r="A35" s="13"/>
      <c r="B35" s="218" t="s">
        <v>722</v>
      </c>
      <c r="C35" s="975" t="s">
        <v>723</v>
      </c>
      <c r="D35" s="976"/>
      <c r="E35" s="219">
        <v>0.42099999999999999</v>
      </c>
      <c r="F35" s="823" t="s">
        <v>1567</v>
      </c>
      <c r="G35" s="824"/>
      <c r="H35" s="14"/>
      <c r="I35" s="653" t="s">
        <v>660</v>
      </c>
      <c r="J35" s="654"/>
      <c r="K35" s="654"/>
      <c r="L35" s="655"/>
      <c r="M35" s="6"/>
      <c r="N35" s="6"/>
    </row>
    <row r="36" spans="1:14" ht="18" thickBot="1">
      <c r="A36" s="13"/>
      <c r="B36" s="218" t="s">
        <v>724</v>
      </c>
      <c r="C36" s="975" t="s">
        <v>725</v>
      </c>
      <c r="D36" s="976"/>
      <c r="E36" s="219">
        <v>0.44400000000000001</v>
      </c>
      <c r="F36" s="823" t="s">
        <v>1567</v>
      </c>
      <c r="G36" s="824"/>
      <c r="H36" s="14"/>
      <c r="I36" s="653" t="s">
        <v>661</v>
      </c>
      <c r="J36" s="654"/>
      <c r="K36" s="654"/>
      <c r="L36" s="655"/>
      <c r="M36" s="6"/>
      <c r="N36" s="6"/>
    </row>
    <row r="37" spans="1:14" ht="18" thickBot="1">
      <c r="A37" s="13"/>
      <c r="B37" s="218" t="s">
        <v>726</v>
      </c>
      <c r="C37" s="975" t="s">
        <v>727</v>
      </c>
      <c r="D37" s="976"/>
      <c r="E37" s="219">
        <v>0.53800000000000003</v>
      </c>
      <c r="F37" s="823" t="s">
        <v>1567</v>
      </c>
      <c r="G37" s="824"/>
      <c r="H37" s="14"/>
      <c r="I37" s="653" t="s">
        <v>662</v>
      </c>
      <c r="J37" s="654"/>
      <c r="K37" s="654"/>
      <c r="L37" s="655"/>
      <c r="M37" s="6"/>
      <c r="N37" s="6"/>
    </row>
    <row r="38" spans="1:14" ht="18" thickBot="1">
      <c r="A38" s="13"/>
      <c r="B38" s="218" t="s">
        <v>728</v>
      </c>
      <c r="C38" s="975" t="s">
        <v>729</v>
      </c>
      <c r="D38" s="976"/>
      <c r="E38" s="219">
        <v>0.25600000000000001</v>
      </c>
      <c r="F38" s="823" t="s">
        <v>1567</v>
      </c>
      <c r="G38" s="824"/>
      <c r="H38" s="14"/>
      <c r="I38" s="653" t="s">
        <v>663</v>
      </c>
      <c r="J38" s="654"/>
      <c r="K38" s="654"/>
      <c r="L38" s="655"/>
      <c r="M38" s="6"/>
      <c r="N38" s="6"/>
    </row>
    <row r="39" spans="1:14" ht="18" thickBot="1">
      <c r="A39" s="13"/>
      <c r="B39" s="218" t="s">
        <v>730</v>
      </c>
      <c r="C39" s="975" t="s">
        <v>731</v>
      </c>
      <c r="D39" s="976"/>
      <c r="E39" s="220">
        <v>0.28000000000000003</v>
      </c>
      <c r="F39" s="823" t="s">
        <v>1567</v>
      </c>
      <c r="G39" s="824"/>
      <c r="H39" s="14"/>
      <c r="I39" s="653" t="s">
        <v>664</v>
      </c>
      <c r="J39" s="654"/>
      <c r="K39" s="654"/>
      <c r="L39" s="655"/>
      <c r="M39" s="6"/>
      <c r="N39" s="6"/>
    </row>
    <row r="40" spans="1:14" ht="18" thickBot="1">
      <c r="A40" s="13"/>
      <c r="B40" s="218" t="s">
        <v>732</v>
      </c>
      <c r="C40" s="975" t="s">
        <v>719</v>
      </c>
      <c r="D40" s="976"/>
      <c r="E40" s="219">
        <v>0.32700000000000001</v>
      </c>
      <c r="F40" s="823" t="s">
        <v>1567</v>
      </c>
      <c r="G40" s="824"/>
      <c r="H40" s="14"/>
      <c r="I40" s="653" t="s">
        <v>665</v>
      </c>
      <c r="J40" s="654"/>
      <c r="K40" s="654"/>
      <c r="L40" s="655"/>
      <c r="M40" s="6"/>
      <c r="N40" s="6"/>
    </row>
    <row r="41" spans="1:14" ht="18" thickBot="1">
      <c r="A41" s="13"/>
      <c r="B41" s="218" t="s">
        <v>733</v>
      </c>
      <c r="C41" s="975" t="s">
        <v>721</v>
      </c>
      <c r="D41" s="976"/>
      <c r="E41" s="219">
        <v>0.374</v>
      </c>
      <c r="F41" s="823" t="s">
        <v>1567</v>
      </c>
      <c r="G41" s="824"/>
      <c r="H41" s="14"/>
      <c r="I41" s="653" t="s">
        <v>666</v>
      </c>
      <c r="J41" s="654"/>
      <c r="K41" s="654"/>
      <c r="L41" s="655"/>
      <c r="M41" s="6"/>
      <c r="N41" s="6"/>
    </row>
    <row r="42" spans="1:14" ht="18" thickBot="1">
      <c r="A42" s="13"/>
      <c r="B42" s="218" t="s">
        <v>734</v>
      </c>
      <c r="C42" s="975" t="s">
        <v>735</v>
      </c>
      <c r="D42" s="976"/>
      <c r="E42" s="219">
        <v>0.49099999999999999</v>
      </c>
      <c r="F42" s="823" t="s">
        <v>1567</v>
      </c>
      <c r="G42" s="824"/>
      <c r="H42" s="14"/>
      <c r="I42" s="653"/>
      <c r="J42" s="654"/>
      <c r="K42" s="654"/>
      <c r="L42" s="655"/>
      <c r="M42" s="6"/>
      <c r="N42" s="6"/>
    </row>
    <row r="43" spans="1:14" ht="18" thickBot="1">
      <c r="A43" s="13"/>
      <c r="B43" s="218" t="s">
        <v>736</v>
      </c>
      <c r="C43" s="975" t="s">
        <v>737</v>
      </c>
      <c r="D43" s="976"/>
      <c r="E43" s="219">
        <v>0.13300000000000001</v>
      </c>
      <c r="F43" s="823" t="s">
        <v>1567</v>
      </c>
      <c r="G43" s="824"/>
      <c r="H43" s="14"/>
      <c r="I43" s="653" t="s">
        <v>749</v>
      </c>
      <c r="J43" s="654"/>
      <c r="K43" s="654"/>
      <c r="L43" s="655"/>
      <c r="M43" s="6"/>
      <c r="N43" s="6"/>
    </row>
    <row r="44" spans="1:14" ht="18" thickBot="1">
      <c r="A44" s="13"/>
      <c r="B44" s="218" t="s">
        <v>738</v>
      </c>
      <c r="C44" s="975" t="s">
        <v>739</v>
      </c>
      <c r="D44" s="976"/>
      <c r="E44" s="219">
        <v>0.16300000000000001</v>
      </c>
      <c r="F44" s="823" t="s">
        <v>1567</v>
      </c>
      <c r="G44" s="824"/>
      <c r="H44" s="14"/>
      <c r="I44" s="653"/>
      <c r="J44" s="654"/>
      <c r="K44" s="654"/>
      <c r="L44" s="655"/>
      <c r="M44" s="6"/>
      <c r="N44" s="6"/>
    </row>
    <row r="45" spans="1:14" ht="18" thickBot="1">
      <c r="A45" s="13"/>
      <c r="B45" s="218" t="s">
        <v>740</v>
      </c>
      <c r="C45" s="975" t="s">
        <v>741</v>
      </c>
      <c r="D45" s="976"/>
      <c r="E45" s="219">
        <v>0.193</v>
      </c>
      <c r="F45" s="823" t="s">
        <v>1567</v>
      </c>
      <c r="G45" s="824"/>
      <c r="H45" s="14"/>
      <c r="I45" s="653" t="s">
        <v>669</v>
      </c>
      <c r="J45" s="654"/>
      <c r="K45" s="654"/>
      <c r="L45" s="655"/>
      <c r="M45" s="6"/>
      <c r="N45" s="6"/>
    </row>
    <row r="46" spans="1:14" ht="18" thickBot="1">
      <c r="A46" s="13"/>
      <c r="B46" s="218" t="s">
        <v>742</v>
      </c>
      <c r="C46" s="975" t="s">
        <v>743</v>
      </c>
      <c r="D46" s="976"/>
      <c r="E46" s="219">
        <v>0.56399999999999995</v>
      </c>
      <c r="F46" s="823" t="s">
        <v>1567</v>
      </c>
      <c r="G46" s="824"/>
      <c r="H46" s="14"/>
      <c r="I46" s="653" t="s">
        <v>670</v>
      </c>
      <c r="J46" s="654"/>
      <c r="K46" s="654"/>
      <c r="L46" s="655"/>
      <c r="M46" s="6"/>
      <c r="N46" s="6"/>
    </row>
    <row r="47" spans="1:14" ht="18" thickBot="1">
      <c r="A47" s="13"/>
      <c r="B47" s="221" t="s">
        <v>744</v>
      </c>
      <c r="C47" s="979" t="s">
        <v>745</v>
      </c>
      <c r="D47" s="980"/>
      <c r="E47" s="222">
        <v>0.72199999999999998</v>
      </c>
      <c r="F47" s="823" t="s">
        <v>1567</v>
      </c>
      <c r="G47" s="824"/>
      <c r="H47" s="14"/>
      <c r="I47" s="653" t="s">
        <v>671</v>
      </c>
      <c r="J47" s="654"/>
      <c r="K47" s="654"/>
      <c r="L47" s="655"/>
      <c r="M47" s="6"/>
      <c r="N47" s="6"/>
    </row>
    <row r="48" spans="1:14">
      <c r="A48" s="13"/>
      <c r="B48" s="14"/>
      <c r="C48" s="14"/>
      <c r="D48" s="14"/>
      <c r="E48" s="14"/>
      <c r="F48" s="14"/>
      <c r="G48" s="14"/>
      <c r="H48" s="14"/>
      <c r="I48" s="653"/>
      <c r="J48" s="654"/>
      <c r="K48" s="654"/>
      <c r="L48" s="655"/>
      <c r="M48" s="6"/>
      <c r="N48" s="6"/>
    </row>
    <row r="49" spans="1:14">
      <c r="A49" s="13"/>
      <c r="B49" s="14"/>
      <c r="C49" s="14"/>
      <c r="D49" s="14"/>
      <c r="E49" s="14"/>
      <c r="F49" s="14"/>
      <c r="G49" s="14"/>
      <c r="H49" s="14"/>
      <c r="I49" s="653"/>
      <c r="J49" s="654"/>
      <c r="K49" s="654"/>
      <c r="L49" s="655"/>
      <c r="M49" s="6"/>
      <c r="N49" s="6"/>
    </row>
    <row r="50" spans="1:14">
      <c r="A50" s="13"/>
      <c r="B50" s="26" t="s">
        <v>302</v>
      </c>
      <c r="C50" s="26"/>
      <c r="D50" s="26"/>
      <c r="E50" s="26"/>
      <c r="F50" s="26"/>
      <c r="G50" s="26"/>
      <c r="H50" s="14"/>
      <c r="I50" s="38"/>
      <c r="J50" s="37"/>
      <c r="K50" s="37"/>
      <c r="L50" s="46"/>
      <c r="M50" s="6"/>
      <c r="N50" s="6"/>
    </row>
    <row r="51" spans="1:14">
      <c r="A51" s="13"/>
      <c r="B51" s="26" t="s">
        <v>303</v>
      </c>
      <c r="C51" s="26"/>
      <c r="D51" s="26"/>
      <c r="E51" s="26"/>
      <c r="F51" s="26"/>
      <c r="G51" s="26"/>
      <c r="H51" s="14"/>
      <c r="I51" s="38"/>
      <c r="J51" s="37"/>
      <c r="K51" s="37"/>
      <c r="L51" s="46"/>
      <c r="M51" s="6"/>
      <c r="N51" s="6"/>
    </row>
    <row r="52" spans="1:14">
      <c r="A52" s="13"/>
      <c r="B52" s="26" t="s">
        <v>305</v>
      </c>
      <c r="C52" s="26"/>
      <c r="D52" s="26"/>
      <c r="E52" s="26"/>
      <c r="F52" s="26"/>
      <c r="G52" s="26"/>
      <c r="H52" s="14"/>
      <c r="I52" s="38"/>
      <c r="J52" s="37"/>
      <c r="K52" s="37"/>
      <c r="L52" s="46"/>
      <c r="M52" s="6"/>
      <c r="N52" s="6"/>
    </row>
    <row r="53" spans="1:14">
      <c r="A53" s="13"/>
      <c r="B53" s="26"/>
      <c r="C53" s="26"/>
      <c r="D53" s="26"/>
      <c r="E53" s="26"/>
      <c r="F53" s="26"/>
      <c r="G53" s="26"/>
      <c r="H53" s="14"/>
      <c r="I53" s="38"/>
      <c r="J53" s="37"/>
      <c r="K53" s="37"/>
      <c r="L53" s="46"/>
      <c r="M53" s="6"/>
      <c r="N53" s="6"/>
    </row>
    <row r="54" spans="1:14">
      <c r="A54" s="13"/>
      <c r="B54" s="686" t="s">
        <v>306</v>
      </c>
      <c r="C54" s="686"/>
      <c r="D54" s="686"/>
      <c r="E54" s="686"/>
      <c r="F54" s="686"/>
      <c r="G54" s="686"/>
      <c r="H54" s="14"/>
      <c r="I54" s="38"/>
      <c r="J54" s="37"/>
      <c r="K54" s="37"/>
      <c r="L54" s="46"/>
      <c r="M54" s="6"/>
      <c r="N54" s="6"/>
    </row>
    <row r="55" spans="1:14">
      <c r="A55" s="13"/>
      <c r="B55" s="686" t="s">
        <v>307</v>
      </c>
      <c r="C55" s="686"/>
      <c r="D55" s="686"/>
      <c r="E55" s="686"/>
      <c r="F55" s="686"/>
      <c r="G55" s="686"/>
      <c r="H55" s="14"/>
      <c r="I55" s="38"/>
      <c r="J55" s="37"/>
      <c r="K55" s="37"/>
      <c r="L55" s="46"/>
      <c r="M55" s="6"/>
      <c r="N55" s="6"/>
    </row>
    <row r="56" spans="1:14">
      <c r="A56" s="13"/>
      <c r="B56" s="686" t="s">
        <v>673</v>
      </c>
      <c r="C56" s="686"/>
      <c r="D56" s="686"/>
      <c r="E56" s="686"/>
      <c r="F56" s="686"/>
      <c r="G56" s="686"/>
      <c r="H56" s="14"/>
      <c r="I56" s="38"/>
      <c r="J56" s="37"/>
      <c r="K56" s="37"/>
      <c r="L56" s="46"/>
      <c r="M56" s="6"/>
      <c r="N56" s="6"/>
    </row>
    <row r="57" spans="1:14">
      <c r="A57" s="13"/>
      <c r="B57" s="687" t="s">
        <v>674</v>
      </c>
      <c r="C57" s="687"/>
      <c r="D57" s="687"/>
      <c r="E57" s="687"/>
      <c r="F57" s="687"/>
      <c r="G57" s="687"/>
      <c r="H57" s="14"/>
      <c r="I57" s="38"/>
      <c r="J57" s="37"/>
      <c r="K57" s="37"/>
      <c r="L57" s="46"/>
      <c r="M57" s="6"/>
      <c r="N57" s="6"/>
    </row>
    <row r="58" spans="1:14">
      <c r="A58" s="13"/>
      <c r="B58" s="687" t="s">
        <v>675</v>
      </c>
      <c r="C58" s="687"/>
      <c r="D58" s="687"/>
      <c r="E58" s="687"/>
      <c r="F58" s="687"/>
      <c r="G58" s="687"/>
      <c r="H58" s="14"/>
      <c r="I58" s="38"/>
      <c r="J58" s="37"/>
      <c r="K58" s="37"/>
      <c r="L58" s="46"/>
      <c r="M58" s="6"/>
      <c r="N58" s="6"/>
    </row>
    <row r="59" spans="1:14">
      <c r="A59" s="13"/>
      <c r="B59" s="14"/>
      <c r="C59" s="14"/>
      <c r="D59" s="14"/>
      <c r="E59" s="14"/>
      <c r="F59" s="14"/>
      <c r="G59" s="14"/>
      <c r="H59" s="14"/>
      <c r="I59" s="38"/>
      <c r="J59" s="37"/>
      <c r="K59" s="37"/>
      <c r="L59" s="46"/>
      <c r="M59" s="6"/>
      <c r="N59" s="6"/>
    </row>
    <row r="60" spans="1:14">
      <c r="A60" s="13"/>
      <c r="B60" s="14"/>
      <c r="C60" s="14"/>
      <c r="D60" s="14"/>
      <c r="E60" s="14"/>
      <c r="F60" s="14"/>
      <c r="G60" s="14"/>
      <c r="H60" s="14"/>
      <c r="I60" s="38"/>
      <c r="J60" s="37"/>
      <c r="K60" s="37"/>
      <c r="L60" s="46"/>
      <c r="M60" s="6"/>
      <c r="N60" s="6"/>
    </row>
    <row r="61" spans="1:14">
      <c r="A61" s="13"/>
      <c r="B61" s="635" t="s">
        <v>311</v>
      </c>
      <c r="C61" s="635"/>
      <c r="D61" s="635"/>
      <c r="E61" s="635"/>
      <c r="F61" s="635"/>
      <c r="G61" s="635"/>
      <c r="H61" s="14"/>
      <c r="I61" s="38"/>
      <c r="J61" s="37"/>
      <c r="K61" s="37"/>
      <c r="L61" s="46"/>
      <c r="M61" s="6"/>
      <c r="N61" s="6"/>
    </row>
    <row r="62" spans="1:14">
      <c r="A62" s="13"/>
      <c r="B62" s="635" t="s">
        <v>312</v>
      </c>
      <c r="C62" s="635"/>
      <c r="D62" s="635"/>
      <c r="E62" s="635"/>
      <c r="F62" s="635"/>
      <c r="G62" s="635"/>
      <c r="H62" s="14"/>
      <c r="I62" s="38"/>
      <c r="J62" s="37"/>
      <c r="K62" s="37"/>
      <c r="L62" s="46"/>
      <c r="M62" s="6"/>
      <c r="N62" s="6"/>
    </row>
    <row r="63" spans="1:14">
      <c r="A63" s="13"/>
      <c r="B63" s="635" t="s">
        <v>313</v>
      </c>
      <c r="C63" s="635"/>
      <c r="D63" s="635"/>
      <c r="E63" s="635"/>
      <c r="F63" s="635"/>
      <c r="G63" s="635"/>
      <c r="H63" s="14"/>
      <c r="I63" s="38"/>
      <c r="J63" s="37"/>
      <c r="K63" s="37"/>
      <c r="L63" s="46"/>
      <c r="M63" s="6"/>
      <c r="N63" s="6"/>
    </row>
    <row r="64" spans="1:14">
      <c r="A64" s="13"/>
      <c r="B64" s="579" t="s">
        <v>1327</v>
      </c>
      <c r="C64" s="579"/>
      <c r="D64" s="579"/>
      <c r="E64" s="579"/>
      <c r="F64" s="579"/>
      <c r="G64" s="579"/>
      <c r="H64" s="14"/>
      <c r="I64" s="39"/>
      <c r="J64" s="40"/>
      <c r="K64" s="40"/>
      <c r="L64" s="45"/>
      <c r="M64" s="6"/>
      <c r="N64" s="6"/>
    </row>
    <row r="65" spans="1:14">
      <c r="A65" s="13"/>
      <c r="B65" s="579"/>
      <c r="C65" s="579"/>
      <c r="D65" s="579"/>
      <c r="E65" s="579"/>
      <c r="F65" s="579"/>
      <c r="G65" s="579"/>
      <c r="H65" s="14"/>
      <c r="I65" s="39"/>
      <c r="J65" s="40"/>
      <c r="K65" s="40"/>
      <c r="L65" s="45"/>
      <c r="M65" s="6"/>
      <c r="N65" s="6"/>
    </row>
    <row r="66" spans="1:14">
      <c r="A66" s="13"/>
      <c r="B66" s="27"/>
      <c r="C66" s="27"/>
      <c r="D66" s="27"/>
      <c r="E66" s="27"/>
      <c r="F66" s="27"/>
      <c r="G66" s="27"/>
      <c r="H66" s="14"/>
      <c r="I66" s="39"/>
      <c r="J66" s="40"/>
      <c r="K66" s="40"/>
      <c r="L66" s="45"/>
      <c r="M66" s="6"/>
      <c r="N66" s="6"/>
    </row>
    <row r="67" spans="1:14" ht="15.75" thickBot="1">
      <c r="A67" s="15"/>
      <c r="B67" s="577"/>
      <c r="C67" s="577"/>
      <c r="D67" s="577"/>
      <c r="E67" s="577"/>
      <c r="F67" s="577"/>
      <c r="G67" s="577"/>
      <c r="H67" s="16"/>
      <c r="I67" s="42"/>
      <c r="J67" s="43"/>
      <c r="K67" s="43"/>
      <c r="L67" s="44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4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4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4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4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4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4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</sheetData>
  <mergeCells count="137">
    <mergeCell ref="I46:L46"/>
    <mergeCell ref="I47:L47"/>
    <mergeCell ref="I48:L48"/>
    <mergeCell ref="I49:L49"/>
    <mergeCell ref="I40:L40"/>
    <mergeCell ref="I41:L41"/>
    <mergeCell ref="I42:L42"/>
    <mergeCell ref="I43:L43"/>
    <mergeCell ref="I44:L44"/>
    <mergeCell ref="I45:L45"/>
    <mergeCell ref="I34:L34"/>
    <mergeCell ref="I35:L35"/>
    <mergeCell ref="I36:L36"/>
    <mergeCell ref="I37:L37"/>
    <mergeCell ref="I38:L38"/>
    <mergeCell ref="I39:L39"/>
    <mergeCell ref="I27:L27"/>
    <mergeCell ref="I28:L28"/>
    <mergeCell ref="I29:L29"/>
    <mergeCell ref="I30:L30"/>
    <mergeCell ref="I31:L31"/>
    <mergeCell ref="I32:L32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B61:G61"/>
    <mergeCell ref="B62:G62"/>
    <mergeCell ref="B63:G63"/>
    <mergeCell ref="B64:G64"/>
    <mergeCell ref="B65:G65"/>
    <mergeCell ref="B67:G67"/>
    <mergeCell ref="B54:G54"/>
    <mergeCell ref="B55:G55"/>
    <mergeCell ref="B56:G56"/>
    <mergeCell ref="B57:G57"/>
    <mergeCell ref="B58:G58"/>
    <mergeCell ref="F45:G45"/>
    <mergeCell ref="F46:G46"/>
    <mergeCell ref="F47:G47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F29:G29"/>
    <mergeCell ref="F30:G30"/>
    <mergeCell ref="F31:G31"/>
    <mergeCell ref="F32:G32"/>
    <mergeCell ref="F24:G24"/>
    <mergeCell ref="F25:G25"/>
    <mergeCell ref="F26:G26"/>
    <mergeCell ref="I24:L24"/>
    <mergeCell ref="I25:L25"/>
    <mergeCell ref="I26:L26"/>
    <mergeCell ref="F21:G21"/>
    <mergeCell ref="F22:G22"/>
    <mergeCell ref="F23:G23"/>
    <mergeCell ref="I21:L21"/>
    <mergeCell ref="I22:L22"/>
    <mergeCell ref="I23:L23"/>
    <mergeCell ref="F18:G18"/>
    <mergeCell ref="F19:G19"/>
    <mergeCell ref="F20:G20"/>
    <mergeCell ref="I18:L18"/>
    <mergeCell ref="I19:L19"/>
    <mergeCell ref="I20:L20"/>
    <mergeCell ref="F15:G15"/>
    <mergeCell ref="F16:G16"/>
    <mergeCell ref="F17:G17"/>
    <mergeCell ref="I15:L15"/>
    <mergeCell ref="I16:L16"/>
    <mergeCell ref="I17:L17"/>
    <mergeCell ref="F14:G14"/>
    <mergeCell ref="I12:L12"/>
    <mergeCell ref="I13:L13"/>
    <mergeCell ref="I14:L14"/>
    <mergeCell ref="I8:L8"/>
    <mergeCell ref="B9:G9"/>
    <mergeCell ref="I9:L9"/>
    <mergeCell ref="I10:L10"/>
    <mergeCell ref="F11:G11"/>
    <mergeCell ref="I11:L11"/>
    <mergeCell ref="C11:D11"/>
    <mergeCell ref="M12:M13"/>
    <mergeCell ref="I1:L7"/>
    <mergeCell ref="M8:N9"/>
    <mergeCell ref="M10:N11"/>
    <mergeCell ref="F12:G12"/>
    <mergeCell ref="F13:G13"/>
    <mergeCell ref="C4:H4"/>
    <mergeCell ref="C5:H5"/>
    <mergeCell ref="C6:H6"/>
    <mergeCell ref="C7:G7"/>
    <mergeCell ref="C2:H2"/>
    <mergeCell ref="C3:H3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0"/>
  <sheetViews>
    <sheetView workbookViewId="0">
      <pane ySplit="12" topLeftCell="A13" activePane="bottomLeft" state="frozen"/>
      <selection pane="bottomLeft" activeCell="F15" sqref="F15:G15"/>
    </sheetView>
  </sheetViews>
  <sheetFormatPr defaultRowHeight="15"/>
  <cols>
    <col min="1" max="1" width="8.85546875" style="5"/>
    <col min="2" max="2" width="16.5703125" customWidth="1"/>
    <col min="3" max="3" width="12.7109375" bestFit="1" customWidth="1"/>
    <col min="4" max="4" width="2.28515625" customWidth="1"/>
    <col min="5" max="5" width="9" customWidth="1"/>
    <col min="6" max="6" width="11.85546875" bestFit="1" customWidth="1"/>
    <col min="7" max="7" width="8.7109375" customWidth="1"/>
    <col min="13" max="62" width="8.85546875" style="6"/>
  </cols>
  <sheetData>
    <row r="1" spans="1:13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</row>
    <row r="2" spans="1:13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</row>
    <row r="3" spans="1:13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</row>
    <row r="4" spans="1:13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</row>
    <row r="5" spans="1:13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</row>
    <row r="6" spans="1:13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</row>
    <row r="7" spans="1:13" ht="16.5" thickBot="1">
      <c r="A7" s="10"/>
      <c r="B7" s="11"/>
      <c r="C7" s="692" t="s">
        <v>1326</v>
      </c>
      <c r="D7" s="692"/>
      <c r="E7" s="692"/>
      <c r="F7" s="692"/>
      <c r="G7" s="692"/>
      <c r="H7" s="303"/>
      <c r="I7" s="741"/>
      <c r="J7" s="742"/>
      <c r="K7" s="742"/>
      <c r="L7" s="743"/>
    </row>
    <row r="8" spans="1:13">
      <c r="A8" s="10"/>
      <c r="B8" s="11"/>
      <c r="C8" s="11"/>
      <c r="D8" s="11"/>
      <c r="E8" s="11"/>
      <c r="F8" s="11"/>
      <c r="G8" s="11"/>
      <c r="H8" s="12"/>
      <c r="I8" s="918" t="s">
        <v>289</v>
      </c>
      <c r="J8" s="919"/>
      <c r="K8" s="919"/>
      <c r="L8" s="920"/>
      <c r="M8" s="679"/>
    </row>
    <row r="9" spans="1:13" ht="15.75">
      <c r="A9" s="13"/>
      <c r="B9" s="666" t="s">
        <v>787</v>
      </c>
      <c r="C9" s="666"/>
      <c r="D9" s="666"/>
      <c r="E9" s="666"/>
      <c r="F9" s="666"/>
      <c r="G9" s="666"/>
      <c r="H9" s="223"/>
      <c r="I9" s="700" t="s">
        <v>773</v>
      </c>
      <c r="J9" s="701"/>
      <c r="K9" s="701"/>
      <c r="L9" s="702"/>
      <c r="M9" s="679"/>
    </row>
    <row r="10" spans="1:13" ht="15.75">
      <c r="A10" s="987" t="s">
        <v>788</v>
      </c>
      <c r="B10" s="666"/>
      <c r="C10" s="666"/>
      <c r="D10" s="666"/>
      <c r="E10" s="666"/>
      <c r="F10" s="666"/>
      <c r="G10" s="666"/>
      <c r="H10" s="914"/>
      <c r="I10" s="68"/>
      <c r="J10" s="69"/>
      <c r="K10" s="69"/>
      <c r="L10" s="70"/>
      <c r="M10" s="80"/>
    </row>
    <row r="11" spans="1:13" ht="15.75" thickBot="1">
      <c r="A11" s="13"/>
      <c r="B11" s="986"/>
      <c r="C11" s="986"/>
      <c r="D11" s="986"/>
      <c r="E11" s="986"/>
      <c r="F11" s="986"/>
      <c r="G11" s="986"/>
      <c r="H11" s="12"/>
      <c r="I11" s="653"/>
      <c r="J11" s="654"/>
      <c r="K11" s="654"/>
      <c r="L11" s="655"/>
      <c r="M11" s="681"/>
    </row>
    <row r="12" spans="1:13" ht="15.75" thickBot="1">
      <c r="A12" s="13"/>
      <c r="B12" s="71" t="s">
        <v>144</v>
      </c>
      <c r="C12" s="704" t="s">
        <v>0</v>
      </c>
      <c r="D12" s="705"/>
      <c r="E12" s="72" t="s">
        <v>1</v>
      </c>
      <c r="F12" s="664" t="s">
        <v>1831</v>
      </c>
      <c r="G12" s="665"/>
      <c r="H12" s="12"/>
      <c r="I12" s="653"/>
      <c r="J12" s="654"/>
      <c r="K12" s="654"/>
      <c r="L12" s="655"/>
      <c r="M12" s="681"/>
    </row>
    <row r="13" spans="1:13" ht="18" thickBot="1">
      <c r="A13" s="13"/>
      <c r="B13" s="177" t="s">
        <v>757</v>
      </c>
      <c r="C13" s="777" t="s">
        <v>758</v>
      </c>
      <c r="D13" s="778"/>
      <c r="E13" s="185">
        <v>5.7000000000000002E-2</v>
      </c>
      <c r="F13" s="981" t="s">
        <v>1567</v>
      </c>
      <c r="G13" s="982"/>
      <c r="H13" s="12"/>
      <c r="I13" s="983" t="s">
        <v>774</v>
      </c>
      <c r="J13" s="984"/>
      <c r="K13" s="984"/>
      <c r="L13" s="985"/>
    </row>
    <row r="14" spans="1:13" ht="18" thickBot="1">
      <c r="A14" s="13"/>
      <c r="B14" s="178" t="s">
        <v>759</v>
      </c>
      <c r="C14" s="788" t="s">
        <v>760</v>
      </c>
      <c r="D14" s="789"/>
      <c r="E14" s="169">
        <v>6.6000000000000003E-2</v>
      </c>
      <c r="F14" s="981" t="s">
        <v>1567</v>
      </c>
      <c r="G14" s="982"/>
      <c r="H14" s="12"/>
      <c r="I14" s="882" t="s">
        <v>775</v>
      </c>
      <c r="J14" s="883"/>
      <c r="K14" s="883"/>
      <c r="L14" s="884"/>
    </row>
    <row r="15" spans="1:13" ht="18" thickBot="1">
      <c r="A15" s="13"/>
      <c r="B15" s="178" t="s">
        <v>761</v>
      </c>
      <c r="C15" s="788" t="s">
        <v>762</v>
      </c>
      <c r="D15" s="789"/>
      <c r="E15" s="169">
        <v>8.1000000000000003E-2</v>
      </c>
      <c r="F15" s="981" t="s">
        <v>1567</v>
      </c>
      <c r="G15" s="982"/>
      <c r="H15" s="12"/>
      <c r="I15" s="882" t="s">
        <v>776</v>
      </c>
      <c r="J15" s="883"/>
      <c r="K15" s="883"/>
      <c r="L15" s="884"/>
    </row>
    <row r="16" spans="1:13" ht="18" thickBot="1">
      <c r="A16" s="13"/>
      <c r="B16" s="178" t="s">
        <v>763</v>
      </c>
      <c r="C16" s="788" t="s">
        <v>764</v>
      </c>
      <c r="D16" s="789"/>
      <c r="E16" s="169">
        <v>9.2999999999999999E-2</v>
      </c>
      <c r="F16" s="981" t="s">
        <v>1567</v>
      </c>
      <c r="G16" s="982"/>
      <c r="H16" s="12"/>
      <c r="I16" s="882" t="s">
        <v>777</v>
      </c>
      <c r="J16" s="883"/>
      <c r="K16" s="883"/>
      <c r="L16" s="884"/>
    </row>
    <row r="17" spans="1:12" ht="18" thickBot="1">
      <c r="A17" s="13"/>
      <c r="B17" s="178" t="s">
        <v>765</v>
      </c>
      <c r="C17" s="788" t="s">
        <v>766</v>
      </c>
      <c r="D17" s="789"/>
      <c r="E17" s="169">
        <v>0.10100000000000001</v>
      </c>
      <c r="F17" s="981" t="s">
        <v>1567</v>
      </c>
      <c r="G17" s="982"/>
      <c r="H17" s="12"/>
      <c r="I17" s="882" t="s">
        <v>778</v>
      </c>
      <c r="J17" s="883"/>
      <c r="K17" s="883"/>
      <c r="L17" s="884"/>
    </row>
    <row r="18" spans="1:12" ht="18" thickBot="1">
      <c r="A18" s="13"/>
      <c r="B18" s="178" t="s">
        <v>767</v>
      </c>
      <c r="C18" s="788" t="s">
        <v>768</v>
      </c>
      <c r="D18" s="789"/>
      <c r="E18" s="169">
        <v>0.122</v>
      </c>
      <c r="F18" s="981" t="s">
        <v>1567</v>
      </c>
      <c r="G18" s="982"/>
      <c r="H18" s="12"/>
      <c r="I18" s="882" t="s">
        <v>779</v>
      </c>
      <c r="J18" s="883"/>
      <c r="K18" s="883"/>
      <c r="L18" s="884"/>
    </row>
    <row r="19" spans="1:12" ht="18" thickBot="1">
      <c r="A19" s="13"/>
      <c r="B19" s="178" t="s">
        <v>769</v>
      </c>
      <c r="C19" s="788" t="s">
        <v>770</v>
      </c>
      <c r="D19" s="789"/>
      <c r="E19" s="169">
        <v>0.13900000000000001</v>
      </c>
      <c r="F19" s="981" t="s">
        <v>1567</v>
      </c>
      <c r="G19" s="982"/>
      <c r="H19" s="12"/>
      <c r="I19" s="882" t="s">
        <v>780</v>
      </c>
      <c r="J19" s="883"/>
      <c r="K19" s="883"/>
      <c r="L19" s="884"/>
    </row>
    <row r="20" spans="1:12" ht="18" thickBot="1">
      <c r="A20" s="13"/>
      <c r="B20" s="179" t="s">
        <v>771</v>
      </c>
      <c r="C20" s="797" t="s">
        <v>772</v>
      </c>
      <c r="D20" s="798"/>
      <c r="E20" s="182">
        <v>0.14799999999999999</v>
      </c>
      <c r="F20" s="981" t="s">
        <v>1567</v>
      </c>
      <c r="G20" s="982"/>
      <c r="H20" s="12"/>
      <c r="I20" s="882" t="s">
        <v>781</v>
      </c>
      <c r="J20" s="883"/>
      <c r="K20" s="883"/>
      <c r="L20" s="884"/>
    </row>
    <row r="21" spans="1:12">
      <c r="A21" s="13"/>
      <c r="B21" s="14"/>
      <c r="C21" s="14"/>
      <c r="D21" s="14"/>
      <c r="E21" s="14"/>
      <c r="F21" s="14"/>
      <c r="G21" s="14"/>
      <c r="H21" s="12"/>
      <c r="I21" s="882" t="s">
        <v>782</v>
      </c>
      <c r="J21" s="883"/>
      <c r="K21" s="883"/>
      <c r="L21" s="884"/>
    </row>
    <row r="22" spans="1:12">
      <c r="A22" s="13"/>
      <c r="B22" s="14"/>
      <c r="C22" s="14"/>
      <c r="D22" s="14"/>
      <c r="E22" s="14"/>
      <c r="F22" s="14"/>
      <c r="G22" s="14"/>
      <c r="H22" s="12"/>
      <c r="I22" s="76"/>
      <c r="J22" s="77"/>
      <c r="K22" s="78"/>
      <c r="L22" s="79"/>
    </row>
    <row r="23" spans="1:12">
      <c r="A23" s="13"/>
      <c r="B23" s="67" t="s">
        <v>302</v>
      </c>
      <c r="C23" s="67"/>
      <c r="D23" s="67"/>
      <c r="E23" s="67"/>
      <c r="F23" s="67"/>
      <c r="G23" s="67"/>
      <c r="H23" s="12"/>
      <c r="I23" s="882" t="s">
        <v>669</v>
      </c>
      <c r="J23" s="883"/>
      <c r="K23" s="883"/>
      <c r="L23" s="884"/>
    </row>
    <row r="24" spans="1:12">
      <c r="A24" s="13"/>
      <c r="B24" s="67" t="s">
        <v>303</v>
      </c>
      <c r="C24" s="67"/>
      <c r="D24" s="67"/>
      <c r="E24" s="67"/>
      <c r="F24" s="67"/>
      <c r="G24" s="67"/>
      <c r="H24" s="12"/>
      <c r="I24" s="882" t="s">
        <v>783</v>
      </c>
      <c r="J24" s="883"/>
      <c r="K24" s="883"/>
      <c r="L24" s="884"/>
    </row>
    <row r="25" spans="1:12">
      <c r="A25" s="13"/>
      <c r="B25" s="67" t="s">
        <v>305</v>
      </c>
      <c r="C25" s="67"/>
      <c r="D25" s="67"/>
      <c r="E25" s="67"/>
      <c r="F25" s="67"/>
      <c r="G25" s="67"/>
      <c r="H25" s="12"/>
      <c r="I25" s="882" t="s">
        <v>784</v>
      </c>
      <c r="J25" s="883"/>
      <c r="K25" s="883"/>
      <c r="L25" s="884"/>
    </row>
    <row r="26" spans="1:12">
      <c r="A26" s="13"/>
      <c r="B26" s="67"/>
      <c r="C26" s="67"/>
      <c r="D26" s="67"/>
      <c r="E26" s="67"/>
      <c r="F26" s="67"/>
      <c r="G26" s="67"/>
      <c r="H26" s="12"/>
      <c r="I26" s="653"/>
      <c r="J26" s="654"/>
      <c r="K26" s="654"/>
      <c r="L26" s="655"/>
    </row>
    <row r="27" spans="1:12">
      <c r="A27" s="13"/>
      <c r="B27" s="686" t="s">
        <v>306</v>
      </c>
      <c r="C27" s="686"/>
      <c r="D27" s="686"/>
      <c r="E27" s="686"/>
      <c r="F27" s="686"/>
      <c r="G27" s="686"/>
      <c r="H27" s="12"/>
      <c r="I27" s="653"/>
      <c r="J27" s="654"/>
      <c r="K27" s="654"/>
      <c r="L27" s="655"/>
    </row>
    <row r="28" spans="1:12">
      <c r="A28" s="13"/>
      <c r="B28" s="686" t="s">
        <v>307</v>
      </c>
      <c r="C28" s="686"/>
      <c r="D28" s="686"/>
      <c r="E28" s="686"/>
      <c r="F28" s="686"/>
      <c r="G28" s="686"/>
      <c r="H28" s="12"/>
      <c r="I28" s="64"/>
      <c r="J28" s="65"/>
      <c r="K28" s="65"/>
      <c r="L28" s="66"/>
    </row>
    <row r="29" spans="1:12">
      <c r="A29" s="13"/>
      <c r="B29" s="686" t="s">
        <v>785</v>
      </c>
      <c r="C29" s="686"/>
      <c r="D29" s="686"/>
      <c r="E29" s="686"/>
      <c r="F29" s="686"/>
      <c r="G29" s="686"/>
      <c r="H29" s="12"/>
      <c r="I29" s="64"/>
      <c r="J29" s="65"/>
      <c r="K29" s="65"/>
      <c r="L29" s="66"/>
    </row>
    <row r="30" spans="1:12">
      <c r="A30" s="13"/>
      <c r="B30" s="687" t="s">
        <v>786</v>
      </c>
      <c r="C30" s="687"/>
      <c r="D30" s="687"/>
      <c r="E30" s="687"/>
      <c r="F30" s="687"/>
      <c r="G30" s="687"/>
      <c r="H30" s="12"/>
      <c r="I30" s="64"/>
      <c r="J30" s="65"/>
      <c r="K30" s="65"/>
      <c r="L30" s="66"/>
    </row>
    <row r="31" spans="1:12">
      <c r="A31" s="13"/>
      <c r="B31" s="687" t="s">
        <v>445</v>
      </c>
      <c r="C31" s="687"/>
      <c r="D31" s="687"/>
      <c r="E31" s="687"/>
      <c r="F31" s="687"/>
      <c r="G31" s="687"/>
      <c r="H31" s="12"/>
      <c r="I31" s="64"/>
      <c r="J31" s="65"/>
      <c r="K31" s="65"/>
      <c r="L31" s="66"/>
    </row>
    <row r="32" spans="1:12">
      <c r="A32" s="13"/>
      <c r="B32" s="14"/>
      <c r="C32" s="14"/>
      <c r="D32" s="14"/>
      <c r="E32" s="14"/>
      <c r="F32" s="14"/>
      <c r="G32" s="14"/>
      <c r="H32" s="12"/>
      <c r="I32" s="64"/>
      <c r="J32" s="65"/>
      <c r="K32" s="65"/>
      <c r="L32" s="66"/>
    </row>
    <row r="33" spans="1:12">
      <c r="A33" s="13"/>
      <c r="B33" s="14"/>
      <c r="C33" s="14"/>
      <c r="D33" s="14"/>
      <c r="E33" s="14"/>
      <c r="F33" s="14"/>
      <c r="G33" s="14"/>
      <c r="H33" s="12"/>
      <c r="I33" s="64"/>
      <c r="J33" s="65"/>
      <c r="K33" s="65"/>
      <c r="L33" s="66"/>
    </row>
    <row r="34" spans="1:12">
      <c r="A34" s="13"/>
      <c r="B34" s="635" t="s">
        <v>311</v>
      </c>
      <c r="C34" s="635"/>
      <c r="D34" s="635"/>
      <c r="E34" s="635"/>
      <c r="F34" s="635"/>
      <c r="G34" s="635"/>
      <c r="H34" s="12"/>
      <c r="I34" s="64"/>
      <c r="J34" s="65"/>
      <c r="K34" s="65"/>
      <c r="L34" s="66"/>
    </row>
    <row r="35" spans="1:12">
      <c r="A35" s="13"/>
      <c r="B35" s="635" t="s">
        <v>312</v>
      </c>
      <c r="C35" s="635"/>
      <c r="D35" s="635"/>
      <c r="E35" s="635"/>
      <c r="F35" s="635"/>
      <c r="G35" s="635"/>
      <c r="H35" s="12"/>
      <c r="I35" s="64"/>
      <c r="J35" s="65"/>
      <c r="K35" s="65"/>
      <c r="L35" s="66"/>
    </row>
    <row r="36" spans="1:12">
      <c r="A36" s="13"/>
      <c r="B36" s="635" t="s">
        <v>313</v>
      </c>
      <c r="C36" s="635"/>
      <c r="D36" s="635"/>
      <c r="E36" s="635"/>
      <c r="F36" s="635"/>
      <c r="G36" s="635"/>
      <c r="H36" s="12"/>
      <c r="I36" s="64"/>
      <c r="J36" s="65"/>
      <c r="K36" s="65"/>
      <c r="L36" s="66"/>
    </row>
    <row r="37" spans="1:12">
      <c r="A37" s="13"/>
      <c r="B37" s="579" t="s">
        <v>1327</v>
      </c>
      <c r="C37" s="579"/>
      <c r="D37" s="579"/>
      <c r="E37" s="579"/>
      <c r="F37" s="579"/>
      <c r="G37" s="579"/>
      <c r="H37" s="12"/>
      <c r="I37" s="64"/>
      <c r="J37" s="65"/>
      <c r="K37" s="65"/>
      <c r="L37" s="66"/>
    </row>
    <row r="38" spans="1:12">
      <c r="A38" s="13"/>
      <c r="B38" s="579"/>
      <c r="C38" s="579"/>
      <c r="D38" s="579"/>
      <c r="E38" s="579"/>
      <c r="F38" s="579"/>
      <c r="G38" s="579"/>
      <c r="H38" s="12"/>
      <c r="I38" s="64"/>
      <c r="J38" s="65"/>
      <c r="K38" s="65"/>
      <c r="L38" s="66"/>
    </row>
    <row r="39" spans="1:12">
      <c r="A39" s="13"/>
      <c r="B39" s="63"/>
      <c r="C39" s="63"/>
      <c r="D39" s="63"/>
      <c r="E39" s="63"/>
      <c r="F39" s="63"/>
      <c r="G39" s="63"/>
      <c r="H39" s="12"/>
      <c r="I39" s="64"/>
      <c r="J39" s="65"/>
      <c r="K39" s="65"/>
      <c r="L39" s="66"/>
    </row>
    <row r="40" spans="1:12">
      <c r="A40" s="13"/>
      <c r="B40" s="63"/>
      <c r="C40" s="63"/>
      <c r="D40" s="63"/>
      <c r="E40" s="63"/>
      <c r="F40" s="63"/>
      <c r="G40" s="63"/>
      <c r="H40" s="12"/>
      <c r="I40" s="64"/>
      <c r="J40" s="65"/>
      <c r="K40" s="65"/>
      <c r="L40" s="66"/>
    </row>
    <row r="41" spans="1:12" ht="15.75" thickBot="1">
      <c r="A41" s="15"/>
      <c r="B41" s="577"/>
      <c r="C41" s="577"/>
      <c r="D41" s="577"/>
      <c r="E41" s="577"/>
      <c r="F41" s="577"/>
      <c r="G41" s="577"/>
      <c r="H41" s="17"/>
      <c r="I41" s="42"/>
      <c r="J41" s="43"/>
      <c r="K41" s="43"/>
      <c r="L41" s="44"/>
    </row>
    <row r="42" spans="1:12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30"/>
      <c r="H227" s="6"/>
      <c r="I227" s="6"/>
      <c r="J227" s="6"/>
      <c r="K227" s="6"/>
      <c r="L227" s="6"/>
    </row>
    <row r="228" spans="1:12">
      <c r="A228" s="30"/>
      <c r="H228" s="6"/>
      <c r="I228" s="6"/>
      <c r="J228" s="6"/>
      <c r="K228" s="6"/>
      <c r="L228" s="6"/>
    </row>
    <row r="229" spans="1:12">
      <c r="A229" s="30"/>
      <c r="H229" s="6"/>
      <c r="I229" s="6"/>
      <c r="J229" s="6"/>
      <c r="K229" s="6"/>
      <c r="L229" s="6"/>
    </row>
    <row r="230" spans="1:12">
      <c r="A230" s="30"/>
      <c r="H230" s="6"/>
      <c r="I230" s="6"/>
      <c r="J230" s="6"/>
      <c r="K230" s="6"/>
      <c r="L230" s="6"/>
    </row>
    <row r="231" spans="1:12">
      <c r="A231" s="30"/>
      <c r="H231" s="6"/>
      <c r="I231" s="6"/>
      <c r="J231" s="6"/>
      <c r="K231" s="6"/>
      <c r="L231" s="6"/>
    </row>
    <row r="232" spans="1:12">
      <c r="A232" s="30"/>
      <c r="H232" s="6"/>
      <c r="I232" s="6"/>
      <c r="J232" s="6"/>
      <c r="K232" s="6"/>
      <c r="L232" s="6"/>
    </row>
    <row r="233" spans="1:12">
      <c r="A233" s="30"/>
      <c r="H233" s="6"/>
      <c r="I233" s="6"/>
      <c r="J233" s="6"/>
      <c r="K233" s="6"/>
      <c r="L233" s="6"/>
    </row>
    <row r="234" spans="1:12">
      <c r="A234" s="30"/>
      <c r="H234" s="6"/>
      <c r="I234" s="6"/>
      <c r="J234" s="6"/>
      <c r="K234" s="6"/>
      <c r="L234" s="6"/>
    </row>
    <row r="235" spans="1:12">
      <c r="A235" s="30"/>
      <c r="H235" s="6"/>
      <c r="I235" s="6"/>
      <c r="J235" s="6"/>
      <c r="K235" s="6"/>
      <c r="L235" s="6"/>
    </row>
    <row r="236" spans="1:12">
      <c r="A236" s="30"/>
      <c r="H236" s="6"/>
      <c r="I236" s="6"/>
      <c r="J236" s="6"/>
      <c r="K236" s="6"/>
      <c r="L236" s="6"/>
    </row>
    <row r="237" spans="1:12">
      <c r="H237" s="6"/>
      <c r="I237" s="6"/>
      <c r="J237" s="6"/>
      <c r="K237" s="6"/>
      <c r="L237" s="6"/>
    </row>
    <row r="238" spans="1:12">
      <c r="H238" s="6"/>
      <c r="I238" s="6"/>
      <c r="J238" s="6"/>
      <c r="K238" s="6"/>
      <c r="L238" s="6"/>
    </row>
    <row r="239" spans="1:12">
      <c r="H239" s="6"/>
      <c r="I239" s="6"/>
      <c r="J239" s="6"/>
      <c r="K239" s="6"/>
      <c r="L239" s="6"/>
    </row>
    <row r="240" spans="1:12">
      <c r="H240" s="6"/>
      <c r="I240" s="6"/>
      <c r="J240" s="6"/>
      <c r="K240" s="6"/>
      <c r="L240" s="6"/>
    </row>
    <row r="241" spans="8:12">
      <c r="H241" s="6"/>
      <c r="I241" s="6"/>
      <c r="J241" s="6"/>
      <c r="K241" s="6"/>
      <c r="L241" s="6"/>
    </row>
    <row r="242" spans="8:12">
      <c r="H242" s="6"/>
      <c r="I242" s="6"/>
      <c r="J242" s="6"/>
      <c r="K242" s="6"/>
      <c r="L242" s="6"/>
    </row>
    <row r="243" spans="8:12">
      <c r="H243" s="6"/>
      <c r="I243" s="6"/>
      <c r="J243" s="6"/>
      <c r="K243" s="6"/>
      <c r="L243" s="6"/>
    </row>
    <row r="244" spans="8:12">
      <c r="H244" s="6"/>
      <c r="I244" s="6"/>
      <c r="J244" s="6"/>
      <c r="K244" s="6"/>
      <c r="L244" s="6"/>
    </row>
    <row r="245" spans="8:12">
      <c r="H245" s="6"/>
      <c r="I245" s="6"/>
      <c r="J245" s="6"/>
      <c r="K245" s="6"/>
      <c r="L245" s="6"/>
    </row>
    <row r="246" spans="8:12">
      <c r="H246" s="6"/>
      <c r="I246" s="6"/>
      <c r="J246" s="6"/>
      <c r="K246" s="6"/>
      <c r="L246" s="6"/>
    </row>
    <row r="247" spans="8:12">
      <c r="H247" s="6"/>
      <c r="I247" s="6"/>
      <c r="J247" s="6"/>
      <c r="K247" s="6"/>
      <c r="L247" s="6"/>
    </row>
    <row r="248" spans="8:12">
      <c r="H248" s="6"/>
      <c r="I248" s="6"/>
      <c r="J248" s="6"/>
      <c r="K248" s="6"/>
      <c r="L248" s="6"/>
    </row>
    <row r="249" spans="8:12">
      <c r="H249" s="6"/>
      <c r="I249" s="6"/>
      <c r="J249" s="6"/>
      <c r="K249" s="6"/>
      <c r="L249" s="6"/>
    </row>
    <row r="250" spans="8:12">
      <c r="H250" s="6"/>
      <c r="I250" s="6"/>
      <c r="J250" s="6"/>
      <c r="K250" s="6"/>
      <c r="L250" s="6"/>
    </row>
    <row r="251" spans="8:12">
      <c r="H251" s="6"/>
      <c r="I251" s="6"/>
      <c r="J251" s="6"/>
      <c r="K251" s="6"/>
      <c r="L251" s="6"/>
    </row>
    <row r="252" spans="8:12">
      <c r="H252" s="6"/>
      <c r="I252" s="6"/>
      <c r="J252" s="6"/>
      <c r="K252" s="6"/>
      <c r="L252" s="6"/>
    </row>
    <row r="253" spans="8:12">
      <c r="H253" s="6"/>
      <c r="I253" s="6"/>
      <c r="J253" s="6"/>
      <c r="K253" s="6"/>
      <c r="L253" s="6"/>
    </row>
    <row r="254" spans="8:12">
      <c r="H254" s="6"/>
      <c r="I254" s="6"/>
      <c r="J254" s="6"/>
      <c r="K254" s="6"/>
      <c r="L254" s="6"/>
    </row>
    <row r="255" spans="8:12">
      <c r="H255" s="6"/>
      <c r="I255" s="6"/>
      <c r="J255" s="6"/>
      <c r="K255" s="6"/>
      <c r="L255" s="6"/>
    </row>
    <row r="256" spans="8:12">
      <c r="H256" s="6"/>
      <c r="I256" s="6"/>
      <c r="J256" s="6"/>
      <c r="K256" s="6"/>
      <c r="L256" s="6"/>
    </row>
    <row r="257" spans="8:12">
      <c r="H257" s="6"/>
      <c r="I257" s="6"/>
      <c r="J257" s="6"/>
      <c r="K257" s="6"/>
      <c r="L257" s="6"/>
    </row>
    <row r="258" spans="8:12">
      <c r="H258" s="6"/>
      <c r="I258" s="6"/>
      <c r="J258" s="6"/>
      <c r="K258" s="6"/>
      <c r="L258" s="6"/>
    </row>
    <row r="259" spans="8:12">
      <c r="H259" s="6"/>
      <c r="I259" s="6"/>
      <c r="J259" s="6"/>
      <c r="K259" s="6"/>
      <c r="L259" s="6"/>
    </row>
    <row r="260" spans="8:12">
      <c r="H260" s="6"/>
      <c r="I260" s="6"/>
      <c r="J260" s="6"/>
      <c r="K260" s="6"/>
      <c r="L260" s="6"/>
    </row>
    <row r="261" spans="8:12">
      <c r="H261" s="6"/>
      <c r="I261" s="6"/>
      <c r="J261" s="6"/>
      <c r="K261" s="6"/>
      <c r="L261" s="6"/>
    </row>
    <row r="262" spans="8:12">
      <c r="H262" s="6"/>
      <c r="I262" s="6"/>
      <c r="J262" s="6"/>
      <c r="K262" s="6"/>
      <c r="L262" s="6"/>
    </row>
    <row r="263" spans="8:12">
      <c r="H263" s="6"/>
      <c r="I263" s="6"/>
      <c r="J263" s="6"/>
      <c r="K263" s="6"/>
      <c r="L263" s="6"/>
    </row>
    <row r="264" spans="8:12">
      <c r="H264" s="6"/>
      <c r="I264" s="6"/>
      <c r="J264" s="6"/>
      <c r="K264" s="6"/>
      <c r="L264" s="6"/>
    </row>
    <row r="265" spans="8:12">
      <c r="H265" s="6"/>
      <c r="I265" s="6"/>
      <c r="J265" s="6"/>
      <c r="K265" s="6"/>
      <c r="L265" s="6"/>
    </row>
    <row r="266" spans="8:12">
      <c r="H266" s="6"/>
      <c r="I266" s="6"/>
      <c r="J266" s="6"/>
      <c r="K266" s="6"/>
      <c r="L266" s="6"/>
    </row>
    <row r="267" spans="8:12">
      <c r="H267" s="6"/>
      <c r="I267" s="6"/>
      <c r="J267" s="6"/>
      <c r="K267" s="6"/>
      <c r="L267" s="6"/>
    </row>
    <row r="268" spans="8:12">
      <c r="H268" s="6"/>
      <c r="I268" s="6"/>
      <c r="J268" s="6"/>
      <c r="K268" s="6"/>
      <c r="L268" s="6"/>
    </row>
    <row r="269" spans="8:12">
      <c r="H269" s="6"/>
      <c r="I269" s="6"/>
      <c r="J269" s="6"/>
      <c r="K269" s="6"/>
      <c r="L269" s="6"/>
    </row>
    <row r="270" spans="8:12">
      <c r="H270" s="6"/>
      <c r="I270" s="6"/>
      <c r="J270" s="6"/>
      <c r="K270" s="6"/>
      <c r="L270" s="6"/>
    </row>
    <row r="271" spans="8:12">
      <c r="H271" s="6"/>
      <c r="I271" s="6"/>
      <c r="J271" s="6"/>
      <c r="K271" s="6"/>
      <c r="L271" s="6"/>
    </row>
    <row r="272" spans="8:12">
      <c r="H272" s="6"/>
      <c r="I272" s="6"/>
      <c r="J272" s="6"/>
      <c r="K272" s="6"/>
      <c r="L272" s="6"/>
    </row>
    <row r="273" spans="8:12">
      <c r="H273" s="6"/>
      <c r="I273" s="6"/>
      <c r="J273" s="6"/>
      <c r="K273" s="6"/>
      <c r="L273" s="6"/>
    </row>
    <row r="274" spans="8:12">
      <c r="H274" s="6"/>
      <c r="I274" s="6"/>
      <c r="J274" s="6"/>
      <c r="K274" s="6"/>
      <c r="L274" s="6"/>
    </row>
    <row r="275" spans="8:12">
      <c r="H275" s="6"/>
      <c r="I275" s="6"/>
      <c r="J275" s="6"/>
      <c r="K275" s="6"/>
      <c r="L275" s="6"/>
    </row>
    <row r="276" spans="8:12">
      <c r="H276" s="6"/>
      <c r="I276" s="6"/>
      <c r="J276" s="6"/>
      <c r="K276" s="6"/>
      <c r="L276" s="6"/>
    </row>
    <row r="277" spans="8:12">
      <c r="H277" s="6"/>
      <c r="I277" s="6"/>
      <c r="J277" s="6"/>
      <c r="K277" s="6"/>
      <c r="L277" s="6"/>
    </row>
    <row r="278" spans="8:12">
      <c r="H278" s="6"/>
      <c r="I278" s="6"/>
      <c r="J278" s="6"/>
      <c r="K278" s="6"/>
      <c r="L278" s="6"/>
    </row>
    <row r="279" spans="8:12">
      <c r="H279" s="6"/>
      <c r="I279" s="6"/>
      <c r="J279" s="6"/>
      <c r="K279" s="6"/>
      <c r="L279" s="6"/>
    </row>
    <row r="280" spans="8:12">
      <c r="H280" s="6"/>
      <c r="I280" s="6"/>
      <c r="J280" s="6"/>
      <c r="K280" s="6"/>
      <c r="L280" s="6"/>
    </row>
    <row r="281" spans="8:12">
      <c r="H281" s="6"/>
      <c r="I281" s="6"/>
      <c r="J281" s="6"/>
      <c r="K281" s="6"/>
      <c r="L281" s="6"/>
    </row>
    <row r="282" spans="8:12">
      <c r="H282" s="6"/>
      <c r="I282" s="6"/>
      <c r="J282" s="6"/>
      <c r="K282" s="6"/>
      <c r="L282" s="6"/>
    </row>
    <row r="283" spans="8:12">
      <c r="H283" s="6"/>
      <c r="I283" s="6"/>
      <c r="J283" s="6"/>
      <c r="K283" s="6"/>
      <c r="L283" s="6"/>
    </row>
    <row r="284" spans="8:12">
      <c r="H284" s="6"/>
      <c r="I284" s="6"/>
      <c r="J284" s="6"/>
      <c r="K284" s="6"/>
      <c r="L284" s="6"/>
    </row>
    <row r="285" spans="8:12">
      <c r="H285" s="6"/>
      <c r="I285" s="6"/>
      <c r="J285" s="6"/>
      <c r="K285" s="6"/>
      <c r="L285" s="6"/>
    </row>
    <row r="286" spans="8:12">
      <c r="H286" s="6"/>
      <c r="I286" s="6"/>
      <c r="J286" s="6"/>
      <c r="K286" s="6"/>
      <c r="L286" s="6"/>
    </row>
    <row r="287" spans="8:12">
      <c r="H287" s="6"/>
      <c r="I287" s="6"/>
      <c r="J287" s="6"/>
      <c r="K287" s="6"/>
      <c r="L287" s="6"/>
    </row>
    <row r="288" spans="8:12">
      <c r="H288" s="6"/>
      <c r="I288" s="6"/>
      <c r="J288" s="6"/>
      <c r="K288" s="6"/>
      <c r="L288" s="6"/>
    </row>
    <row r="289" spans="8:12">
      <c r="H289" s="6"/>
      <c r="I289" s="6"/>
      <c r="J289" s="6"/>
      <c r="K289" s="6"/>
      <c r="L289" s="6"/>
    </row>
    <row r="290" spans="8:12">
      <c r="H290" s="6"/>
      <c r="I290" s="6"/>
      <c r="J290" s="6"/>
      <c r="K290" s="6"/>
      <c r="L290" s="6"/>
    </row>
    <row r="291" spans="8:12">
      <c r="H291" s="6"/>
      <c r="I291" s="6"/>
      <c r="J291" s="6"/>
      <c r="K291" s="6"/>
      <c r="L291" s="6"/>
    </row>
    <row r="292" spans="8:12">
      <c r="H292" s="6"/>
      <c r="I292" s="6"/>
      <c r="J292" s="6"/>
      <c r="K292" s="6"/>
      <c r="L292" s="6"/>
    </row>
    <row r="293" spans="8:12">
      <c r="H293" s="6"/>
      <c r="I293" s="6"/>
      <c r="J293" s="6"/>
      <c r="K293" s="6"/>
      <c r="L293" s="6"/>
    </row>
    <row r="294" spans="8:12">
      <c r="H294" s="6"/>
      <c r="I294" s="6"/>
      <c r="J294" s="6"/>
      <c r="K294" s="6"/>
      <c r="L294" s="6"/>
    </row>
    <row r="295" spans="8:12">
      <c r="H295" s="6"/>
      <c r="I295" s="6"/>
      <c r="J295" s="6"/>
      <c r="K295" s="6"/>
      <c r="L295" s="6"/>
    </row>
    <row r="296" spans="8:12">
      <c r="H296" s="6"/>
      <c r="I296" s="6"/>
      <c r="J296" s="6"/>
      <c r="K296" s="6"/>
      <c r="L296" s="6"/>
    </row>
    <row r="297" spans="8:12">
      <c r="H297" s="6"/>
      <c r="I297" s="6"/>
      <c r="J297" s="6"/>
      <c r="K297" s="6"/>
      <c r="L297" s="6"/>
    </row>
    <row r="298" spans="8:12">
      <c r="H298" s="6"/>
      <c r="I298" s="6"/>
      <c r="J298" s="6"/>
      <c r="K298" s="6"/>
      <c r="L298" s="6"/>
    </row>
    <row r="299" spans="8:12">
      <c r="H299" s="6"/>
      <c r="I299" s="6"/>
      <c r="J299" s="6"/>
      <c r="K299" s="6"/>
      <c r="L299" s="6"/>
    </row>
    <row r="300" spans="8:12">
      <c r="H300" s="6"/>
      <c r="I300" s="6"/>
      <c r="J300" s="6"/>
      <c r="K300" s="6"/>
      <c r="L300" s="6"/>
    </row>
    <row r="301" spans="8:12">
      <c r="H301" s="6"/>
      <c r="I301" s="6"/>
      <c r="J301" s="6"/>
      <c r="K301" s="6"/>
      <c r="L301" s="6"/>
    </row>
    <row r="302" spans="8:12">
      <c r="H302" s="6"/>
      <c r="I302" s="6"/>
      <c r="J302" s="6"/>
      <c r="K302" s="6"/>
      <c r="L302" s="6"/>
    </row>
    <row r="303" spans="8:12">
      <c r="H303" s="6"/>
      <c r="I303" s="6"/>
      <c r="J303" s="6"/>
      <c r="K303" s="6"/>
      <c r="L303" s="6"/>
    </row>
    <row r="304" spans="8:12">
      <c r="H304" s="6"/>
      <c r="I304" s="6"/>
      <c r="J304" s="6"/>
      <c r="K304" s="6"/>
      <c r="L304" s="6"/>
    </row>
    <row r="305" spans="8:12">
      <c r="H305" s="6"/>
      <c r="I305" s="6"/>
      <c r="J305" s="6"/>
      <c r="K305" s="6"/>
      <c r="L305" s="6"/>
    </row>
    <row r="306" spans="8:12">
      <c r="H306" s="6"/>
      <c r="I306" s="6"/>
      <c r="J306" s="6"/>
      <c r="K306" s="6"/>
      <c r="L306" s="6"/>
    </row>
    <row r="307" spans="8:12">
      <c r="H307" s="6"/>
      <c r="I307" s="6"/>
      <c r="J307" s="6"/>
      <c r="K307" s="6"/>
      <c r="L307" s="6"/>
    </row>
    <row r="308" spans="8:12">
      <c r="H308" s="6"/>
      <c r="I308" s="6"/>
      <c r="J308" s="6"/>
      <c r="K308" s="6"/>
      <c r="L308" s="6"/>
    </row>
    <row r="309" spans="8:12">
      <c r="H309" s="6"/>
      <c r="I309" s="6"/>
      <c r="J309" s="6"/>
      <c r="K309" s="6"/>
      <c r="L309" s="6"/>
    </row>
    <row r="310" spans="8:12">
      <c r="H310" s="6"/>
      <c r="I310" s="6"/>
      <c r="J310" s="6"/>
      <c r="K310" s="6"/>
      <c r="L310" s="6"/>
    </row>
    <row r="311" spans="8:12">
      <c r="H311" s="6"/>
      <c r="I311" s="6"/>
      <c r="J311" s="6"/>
      <c r="K311" s="6"/>
      <c r="L311" s="6"/>
    </row>
    <row r="312" spans="8:12">
      <c r="H312" s="6"/>
      <c r="I312" s="6"/>
      <c r="J312" s="6"/>
      <c r="K312" s="6"/>
      <c r="L312" s="6"/>
    </row>
    <row r="313" spans="8:12">
      <c r="H313" s="6"/>
      <c r="I313" s="6"/>
      <c r="J313" s="6"/>
      <c r="K313" s="6"/>
      <c r="L313" s="6"/>
    </row>
    <row r="314" spans="8:12">
      <c r="H314" s="6"/>
      <c r="I314" s="6"/>
      <c r="J314" s="6"/>
      <c r="K314" s="6"/>
      <c r="L314" s="6"/>
    </row>
    <row r="315" spans="8:12">
      <c r="H315" s="6"/>
      <c r="I315" s="6"/>
      <c r="J315" s="6"/>
      <c r="K315" s="6"/>
      <c r="L315" s="6"/>
    </row>
    <row r="316" spans="8:12">
      <c r="H316" s="6"/>
      <c r="I316" s="6"/>
      <c r="J316" s="6"/>
      <c r="K316" s="6"/>
      <c r="L316" s="6"/>
    </row>
    <row r="317" spans="8:12">
      <c r="H317" s="6"/>
      <c r="I317" s="6"/>
      <c r="J317" s="6"/>
      <c r="K317" s="6"/>
      <c r="L317" s="6"/>
    </row>
    <row r="318" spans="8:12">
      <c r="H318" s="6"/>
      <c r="I318" s="6"/>
      <c r="J318" s="6"/>
      <c r="K318" s="6"/>
      <c r="L318" s="6"/>
    </row>
    <row r="319" spans="8:12">
      <c r="H319" s="6"/>
      <c r="I319" s="6"/>
      <c r="J319" s="6"/>
      <c r="K319" s="6"/>
      <c r="L319" s="6"/>
    </row>
    <row r="320" spans="8:12">
      <c r="H320" s="6"/>
      <c r="I320" s="6"/>
      <c r="J320" s="6"/>
      <c r="K320" s="6"/>
      <c r="L320" s="6"/>
    </row>
    <row r="321" spans="8:12">
      <c r="H321" s="6"/>
      <c r="I321" s="6"/>
      <c r="J321" s="6"/>
      <c r="K321" s="6"/>
      <c r="L321" s="6"/>
    </row>
    <row r="322" spans="8:12">
      <c r="H322" s="6"/>
      <c r="I322" s="6"/>
      <c r="J322" s="6"/>
      <c r="K322" s="6"/>
      <c r="L322" s="6"/>
    </row>
    <row r="323" spans="8:12">
      <c r="H323" s="6"/>
      <c r="I323" s="6"/>
      <c r="J323" s="6"/>
      <c r="K323" s="6"/>
      <c r="L323" s="6"/>
    </row>
    <row r="324" spans="8:12">
      <c r="H324" s="6"/>
      <c r="I324" s="6"/>
      <c r="J324" s="6"/>
      <c r="K324" s="6"/>
      <c r="L324" s="6"/>
    </row>
    <row r="325" spans="8:12">
      <c r="H325" s="6"/>
      <c r="I325" s="6"/>
      <c r="J325" s="6"/>
      <c r="K325" s="6"/>
      <c r="L325" s="6"/>
    </row>
    <row r="326" spans="8:12">
      <c r="H326" s="6"/>
      <c r="I326" s="6"/>
      <c r="J326" s="6"/>
      <c r="K326" s="6"/>
      <c r="L326" s="6"/>
    </row>
    <row r="327" spans="8:12">
      <c r="H327" s="6"/>
      <c r="I327" s="6"/>
      <c r="J327" s="6"/>
      <c r="K327" s="6"/>
      <c r="L327" s="6"/>
    </row>
    <row r="328" spans="8:12">
      <c r="H328" s="6"/>
      <c r="I328" s="6"/>
      <c r="J328" s="6"/>
      <c r="K328" s="6"/>
      <c r="L328" s="6"/>
    </row>
    <row r="329" spans="8:12">
      <c r="H329" s="6"/>
      <c r="I329" s="6"/>
      <c r="J329" s="6"/>
      <c r="K329" s="6"/>
      <c r="L329" s="6"/>
    </row>
    <row r="330" spans="8:12">
      <c r="H330" s="6"/>
      <c r="I330" s="6"/>
      <c r="J330" s="6"/>
      <c r="K330" s="6"/>
      <c r="L330" s="6"/>
    </row>
    <row r="331" spans="8:12">
      <c r="H331" s="6"/>
      <c r="I331" s="6"/>
      <c r="J331" s="6"/>
      <c r="K331" s="6"/>
      <c r="L331" s="6"/>
    </row>
    <row r="332" spans="8:12">
      <c r="H332" s="6"/>
      <c r="I332" s="6"/>
      <c r="J332" s="6"/>
      <c r="K332" s="6"/>
      <c r="L332" s="6"/>
    </row>
    <row r="333" spans="8:12">
      <c r="H333" s="6"/>
      <c r="I333" s="6"/>
      <c r="J333" s="6"/>
      <c r="K333" s="6"/>
      <c r="L333" s="6"/>
    </row>
    <row r="334" spans="8:12">
      <c r="H334" s="6"/>
      <c r="I334" s="6"/>
      <c r="J334" s="6"/>
      <c r="K334" s="6"/>
      <c r="L334" s="6"/>
    </row>
    <row r="335" spans="8:12">
      <c r="H335" s="6"/>
      <c r="I335" s="6"/>
      <c r="J335" s="6"/>
      <c r="K335" s="6"/>
      <c r="L335" s="6"/>
    </row>
    <row r="336" spans="8:12">
      <c r="H336" s="6"/>
      <c r="I336" s="6"/>
      <c r="J336" s="6"/>
      <c r="K336" s="6"/>
      <c r="L336" s="6"/>
    </row>
    <row r="337" spans="8:12">
      <c r="H337" s="6"/>
      <c r="I337" s="6"/>
      <c r="J337" s="6"/>
      <c r="K337" s="6"/>
      <c r="L337" s="6"/>
    </row>
    <row r="338" spans="8:12">
      <c r="H338" s="6"/>
      <c r="I338" s="6"/>
      <c r="J338" s="6"/>
      <c r="K338" s="6"/>
      <c r="L338" s="6"/>
    </row>
    <row r="339" spans="8:12">
      <c r="H339" s="6"/>
      <c r="I339" s="6"/>
      <c r="J339" s="6"/>
      <c r="K339" s="6"/>
      <c r="L339" s="6"/>
    </row>
    <row r="340" spans="8:12">
      <c r="H340" s="6"/>
      <c r="I340" s="6"/>
      <c r="J340" s="6"/>
      <c r="K340" s="6"/>
      <c r="L340" s="6"/>
    </row>
    <row r="341" spans="8:12">
      <c r="H341" s="6"/>
      <c r="I341" s="6"/>
      <c r="J341" s="6"/>
      <c r="K341" s="6"/>
      <c r="L341" s="6"/>
    </row>
    <row r="342" spans="8:12">
      <c r="H342" s="6"/>
      <c r="I342" s="6"/>
      <c r="J342" s="6"/>
      <c r="K342" s="6"/>
      <c r="L342" s="6"/>
    </row>
    <row r="343" spans="8:12">
      <c r="H343" s="6"/>
      <c r="I343" s="6"/>
      <c r="J343" s="6"/>
      <c r="K343" s="6"/>
      <c r="L343" s="6"/>
    </row>
    <row r="344" spans="8:12">
      <c r="H344" s="6"/>
      <c r="I344" s="6"/>
      <c r="J344" s="6"/>
      <c r="K344" s="6"/>
      <c r="L344" s="6"/>
    </row>
    <row r="345" spans="8:12">
      <c r="H345" s="6"/>
      <c r="I345" s="6"/>
      <c r="J345" s="6"/>
      <c r="K345" s="6"/>
      <c r="L345" s="6"/>
    </row>
    <row r="346" spans="8:12">
      <c r="H346" s="6"/>
      <c r="I346" s="6"/>
      <c r="J346" s="6"/>
      <c r="K346" s="6"/>
      <c r="L346" s="6"/>
    </row>
    <row r="347" spans="8:12">
      <c r="H347" s="6"/>
      <c r="I347" s="6"/>
      <c r="J347" s="6"/>
      <c r="K347" s="6"/>
      <c r="L347" s="6"/>
    </row>
    <row r="348" spans="8:12">
      <c r="H348" s="6"/>
      <c r="I348" s="6"/>
      <c r="J348" s="6"/>
      <c r="K348" s="6"/>
      <c r="L348" s="6"/>
    </row>
    <row r="349" spans="8:12">
      <c r="H349" s="6"/>
      <c r="I349" s="6"/>
      <c r="J349" s="6"/>
      <c r="K349" s="6"/>
      <c r="L349" s="6"/>
    </row>
    <row r="350" spans="8:12">
      <c r="H350" s="6"/>
      <c r="I350" s="6"/>
      <c r="J350" s="6"/>
      <c r="K350" s="6"/>
      <c r="L350" s="6"/>
    </row>
    <row r="351" spans="8:12">
      <c r="H351" s="6"/>
      <c r="I351" s="6"/>
      <c r="J351" s="6"/>
      <c r="K351" s="6"/>
      <c r="L351" s="6"/>
    </row>
    <row r="352" spans="8:12">
      <c r="H352" s="6"/>
      <c r="I352" s="6"/>
      <c r="J352" s="6"/>
      <c r="K352" s="6"/>
      <c r="L352" s="6"/>
    </row>
    <row r="353" spans="8:12">
      <c r="H353" s="6"/>
      <c r="I353" s="6"/>
      <c r="J353" s="6"/>
      <c r="K353" s="6"/>
      <c r="L353" s="6"/>
    </row>
    <row r="354" spans="8:12">
      <c r="H354" s="6"/>
      <c r="I354" s="6"/>
      <c r="J354" s="6"/>
      <c r="K354" s="6"/>
      <c r="L354" s="6"/>
    </row>
    <row r="355" spans="8:12">
      <c r="H355" s="6"/>
      <c r="I355" s="6"/>
      <c r="J355" s="6"/>
      <c r="K355" s="6"/>
      <c r="L355" s="6"/>
    </row>
    <row r="356" spans="8:12">
      <c r="H356" s="6"/>
      <c r="I356" s="6"/>
      <c r="J356" s="6"/>
      <c r="K356" s="6"/>
      <c r="L356" s="6"/>
    </row>
    <row r="357" spans="8:12">
      <c r="H357" s="6"/>
      <c r="I357" s="6"/>
      <c r="J357" s="6"/>
      <c r="K357" s="6"/>
      <c r="L357" s="6"/>
    </row>
    <row r="358" spans="8:12">
      <c r="H358" s="6"/>
      <c r="I358" s="6"/>
      <c r="J358" s="6"/>
      <c r="K358" s="6"/>
      <c r="L358" s="6"/>
    </row>
    <row r="359" spans="8:12">
      <c r="H359" s="6"/>
      <c r="I359" s="6"/>
      <c r="J359" s="6"/>
      <c r="K359" s="6"/>
      <c r="L359" s="6"/>
    </row>
    <row r="360" spans="8:12">
      <c r="H360" s="6"/>
      <c r="I360" s="6"/>
      <c r="J360" s="6"/>
      <c r="K360" s="6"/>
      <c r="L360" s="6"/>
    </row>
  </sheetData>
  <mergeCells count="59">
    <mergeCell ref="I1:L7"/>
    <mergeCell ref="C4:H4"/>
    <mergeCell ref="C5:H5"/>
    <mergeCell ref="C6:H6"/>
    <mergeCell ref="C7:G7"/>
    <mergeCell ref="C2:H2"/>
    <mergeCell ref="C3:H3"/>
    <mergeCell ref="I8:L8"/>
    <mergeCell ref="M8:M9"/>
    <mergeCell ref="B9:G9"/>
    <mergeCell ref="I9:L9"/>
    <mergeCell ref="I11:L11"/>
    <mergeCell ref="M11:M12"/>
    <mergeCell ref="F12:G12"/>
    <mergeCell ref="I12:L12"/>
    <mergeCell ref="C12:D12"/>
    <mergeCell ref="B11:G11"/>
    <mergeCell ref="A10:H10"/>
    <mergeCell ref="I21:L21"/>
    <mergeCell ref="F16:G16"/>
    <mergeCell ref="F17:G17"/>
    <mergeCell ref="F18:G18"/>
    <mergeCell ref="F13:G13"/>
    <mergeCell ref="F14:G14"/>
    <mergeCell ref="F15:G15"/>
    <mergeCell ref="I13:L13"/>
    <mergeCell ref="I14:L14"/>
    <mergeCell ref="I15:L15"/>
    <mergeCell ref="I16:L16"/>
    <mergeCell ref="I17:L17"/>
    <mergeCell ref="I18:L18"/>
    <mergeCell ref="I19:L19"/>
    <mergeCell ref="I20:L20"/>
    <mergeCell ref="I26:L26"/>
    <mergeCell ref="I27:L27"/>
    <mergeCell ref="I25:L25"/>
    <mergeCell ref="I23:L23"/>
    <mergeCell ref="I24:L24"/>
    <mergeCell ref="B38:G38"/>
    <mergeCell ref="B41:G41"/>
    <mergeCell ref="B27:G27"/>
    <mergeCell ref="B28:G28"/>
    <mergeCell ref="B29:G29"/>
    <mergeCell ref="B30:G30"/>
    <mergeCell ref="B31:G31"/>
    <mergeCell ref="C18:D18"/>
    <mergeCell ref="B34:G34"/>
    <mergeCell ref="B35:G35"/>
    <mergeCell ref="B36:G36"/>
    <mergeCell ref="B37:G37"/>
    <mergeCell ref="F19:G19"/>
    <mergeCell ref="F20:G20"/>
    <mergeCell ref="C19:D19"/>
    <mergeCell ref="C20:D20"/>
    <mergeCell ref="C13:D13"/>
    <mergeCell ref="C14:D14"/>
    <mergeCell ref="C15:D15"/>
    <mergeCell ref="C16:D16"/>
    <mergeCell ref="C17:D17"/>
  </mergeCells>
  <hyperlinks>
    <hyperlink ref="C7" r:id="rId1" display="www.konstruktiv-gbi.ru"/>
    <hyperlink ref="C6" r:id="rId2" display="3890551@bk.ru"/>
  </hyperlinks>
  <pageMargins left="0.7" right="0.7" top="0.75" bottom="0.75" header="0.3" footer="0.3"/>
  <pageSetup paperSize="9" orientation="portrait" r:id="rId3"/>
  <drawing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63"/>
  <sheetViews>
    <sheetView workbookViewId="0">
      <selection activeCell="F15" sqref="F15:G15"/>
    </sheetView>
  </sheetViews>
  <sheetFormatPr defaultRowHeight="15"/>
  <cols>
    <col min="1" max="1" width="8.85546875" style="5"/>
    <col min="2" max="2" width="15.85546875" customWidth="1"/>
    <col min="3" max="3" width="12.7109375" bestFit="1" customWidth="1"/>
    <col min="4" max="4" width="5.42578125" bestFit="1" customWidth="1"/>
    <col min="5" max="5" width="6.7109375" bestFit="1" customWidth="1"/>
    <col min="6" max="6" width="11.85546875" bestFit="1" customWidth="1"/>
    <col min="7" max="7" width="6.28515625" customWidth="1"/>
    <col min="15" max="80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15.75" thickBot="1">
      <c r="A7" s="10"/>
      <c r="B7" s="11"/>
      <c r="C7" s="1000" t="s">
        <v>1326</v>
      </c>
      <c r="D7" s="1000"/>
      <c r="E7" s="1000"/>
      <c r="F7" s="1000"/>
      <c r="G7" s="1000"/>
      <c r="H7" s="120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918" t="s">
        <v>289</v>
      </c>
      <c r="J8" s="919"/>
      <c r="K8" s="919"/>
      <c r="L8" s="920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209"/>
      <c r="J9" s="210"/>
      <c r="K9" s="210"/>
      <c r="L9" s="211"/>
      <c r="M9" s="639"/>
      <c r="N9" s="679"/>
    </row>
    <row r="10" spans="1:14" ht="15.75">
      <c r="A10" s="13"/>
      <c r="B10" s="666" t="s">
        <v>1139</v>
      </c>
      <c r="C10" s="666"/>
      <c r="D10" s="666"/>
      <c r="E10" s="666"/>
      <c r="F10" s="666"/>
      <c r="G10" s="666"/>
      <c r="H10" s="12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 ht="15.75" thickBot="1">
      <c r="A12" s="13"/>
      <c r="B12" s="71" t="s">
        <v>144</v>
      </c>
      <c r="C12" s="704" t="s">
        <v>0</v>
      </c>
      <c r="D12" s="705"/>
      <c r="E12" s="72" t="s">
        <v>1</v>
      </c>
      <c r="F12" s="664" t="s">
        <v>1850</v>
      </c>
      <c r="G12" s="665"/>
      <c r="H12" s="12"/>
      <c r="I12" s="700"/>
      <c r="J12" s="701"/>
      <c r="K12" s="701"/>
      <c r="L12" s="702"/>
      <c r="M12" s="680"/>
      <c r="N12" s="681"/>
    </row>
    <row r="13" spans="1:14" ht="17.25">
      <c r="A13" s="13"/>
      <c r="B13" s="187" t="s">
        <v>1118</v>
      </c>
      <c r="C13" s="992" t="s">
        <v>1119</v>
      </c>
      <c r="D13" s="993"/>
      <c r="E13" s="188">
        <v>0.3</v>
      </c>
      <c r="F13" s="998" t="s">
        <v>1138</v>
      </c>
      <c r="G13" s="999"/>
      <c r="H13" s="12"/>
      <c r="I13" s="653"/>
      <c r="J13" s="654"/>
      <c r="K13" s="654"/>
      <c r="L13" s="655"/>
      <c r="M13" s="639"/>
      <c r="N13" s="6"/>
    </row>
    <row r="14" spans="1:14" ht="17.25">
      <c r="A14" s="13"/>
      <c r="B14" s="189" t="s">
        <v>1120</v>
      </c>
      <c r="C14" s="988" t="s">
        <v>1121</v>
      </c>
      <c r="D14" s="989"/>
      <c r="E14" s="190">
        <v>0.56999999999999995</v>
      </c>
      <c r="F14" s="996" t="s">
        <v>1138</v>
      </c>
      <c r="G14" s="997"/>
      <c r="H14" s="12"/>
      <c r="I14" s="653"/>
      <c r="J14" s="654"/>
      <c r="K14" s="654"/>
      <c r="L14" s="655"/>
      <c r="M14" s="639"/>
      <c r="N14" s="6"/>
    </row>
    <row r="15" spans="1:14" ht="17.25">
      <c r="A15" s="13"/>
      <c r="B15" s="189" t="s">
        <v>1122</v>
      </c>
      <c r="C15" s="988" t="s">
        <v>1123</v>
      </c>
      <c r="D15" s="989"/>
      <c r="E15" s="190">
        <v>0.87</v>
      </c>
      <c r="F15" s="996" t="s">
        <v>1138</v>
      </c>
      <c r="G15" s="997"/>
      <c r="H15" s="12"/>
      <c r="I15" s="653"/>
      <c r="J15" s="654"/>
      <c r="K15" s="654"/>
      <c r="L15" s="655"/>
      <c r="M15" s="6"/>
      <c r="N15" s="6"/>
    </row>
    <row r="16" spans="1:14" ht="17.25">
      <c r="A16" s="13"/>
      <c r="B16" s="189" t="s">
        <v>1124</v>
      </c>
      <c r="C16" s="988" t="s">
        <v>1125</v>
      </c>
      <c r="D16" s="989"/>
      <c r="E16" s="190">
        <v>1.1599999999999999</v>
      </c>
      <c r="F16" s="996" t="s">
        <v>1138</v>
      </c>
      <c r="G16" s="997"/>
      <c r="H16" s="12"/>
      <c r="I16" s="653"/>
      <c r="J16" s="654"/>
      <c r="K16" s="654"/>
      <c r="L16" s="655"/>
      <c r="M16" s="6"/>
      <c r="N16" s="6"/>
    </row>
    <row r="17" spans="1:14" ht="17.25">
      <c r="A17" s="13"/>
      <c r="B17" s="189" t="s">
        <v>1126</v>
      </c>
      <c r="C17" s="988" t="s">
        <v>1127</v>
      </c>
      <c r="D17" s="989"/>
      <c r="E17" s="190">
        <v>1.5</v>
      </c>
      <c r="F17" s="996" t="s">
        <v>1138</v>
      </c>
      <c r="G17" s="997"/>
      <c r="H17" s="12"/>
      <c r="I17" s="653"/>
      <c r="J17" s="654"/>
      <c r="K17" s="654"/>
      <c r="L17" s="655"/>
      <c r="M17" s="6"/>
      <c r="N17" s="6"/>
    </row>
    <row r="18" spans="1:14" ht="17.25">
      <c r="A18" s="13"/>
      <c r="B18" s="189" t="s">
        <v>1128</v>
      </c>
      <c r="C18" s="988" t="s">
        <v>1129</v>
      </c>
      <c r="D18" s="989"/>
      <c r="E18" s="190">
        <v>1.75</v>
      </c>
      <c r="F18" s="996" t="s">
        <v>1138</v>
      </c>
      <c r="G18" s="997"/>
      <c r="H18" s="12"/>
      <c r="I18" s="653"/>
      <c r="J18" s="654"/>
      <c r="K18" s="654"/>
      <c r="L18" s="655"/>
      <c r="M18" s="6"/>
      <c r="N18" s="6"/>
    </row>
    <row r="19" spans="1:14" ht="17.25">
      <c r="A19" s="13"/>
      <c r="B19" s="189" t="s">
        <v>1130</v>
      </c>
      <c r="C19" s="988" t="s">
        <v>1131</v>
      </c>
      <c r="D19" s="989"/>
      <c r="E19" s="190">
        <v>2.0499999999999998</v>
      </c>
      <c r="F19" s="996" t="s">
        <v>1138</v>
      </c>
      <c r="G19" s="997"/>
      <c r="H19" s="12"/>
      <c r="I19" s="653"/>
      <c r="J19" s="654"/>
      <c r="K19" s="654"/>
      <c r="L19" s="655"/>
      <c r="M19" s="6"/>
      <c r="N19" s="6"/>
    </row>
    <row r="20" spans="1:14" ht="17.25">
      <c r="A20" s="13"/>
      <c r="B20" s="189" t="s">
        <v>1132</v>
      </c>
      <c r="C20" s="988" t="s">
        <v>1133</v>
      </c>
      <c r="D20" s="989"/>
      <c r="E20" s="190">
        <v>2.2999999999999998</v>
      </c>
      <c r="F20" s="996" t="s">
        <v>1138</v>
      </c>
      <c r="G20" s="997"/>
      <c r="H20" s="12"/>
      <c r="I20" s="653"/>
      <c r="J20" s="654"/>
      <c r="K20" s="654"/>
      <c r="L20" s="655"/>
      <c r="M20" s="6"/>
      <c r="N20" s="6"/>
    </row>
    <row r="21" spans="1:14" ht="17.25">
      <c r="A21" s="13"/>
      <c r="B21" s="189" t="s">
        <v>1134</v>
      </c>
      <c r="C21" s="988" t="s">
        <v>1135</v>
      </c>
      <c r="D21" s="989"/>
      <c r="E21" s="190">
        <v>2.62</v>
      </c>
      <c r="F21" s="996" t="s">
        <v>1138</v>
      </c>
      <c r="G21" s="997"/>
      <c r="H21" s="12"/>
      <c r="I21" s="653"/>
      <c r="J21" s="654"/>
      <c r="K21" s="654"/>
      <c r="L21" s="655"/>
      <c r="M21" s="6"/>
      <c r="N21" s="6"/>
    </row>
    <row r="22" spans="1:14" ht="18" thickBot="1">
      <c r="A22" s="13"/>
      <c r="B22" s="191" t="s">
        <v>1136</v>
      </c>
      <c r="C22" s="990" t="s">
        <v>1137</v>
      </c>
      <c r="D22" s="991"/>
      <c r="E22" s="192">
        <v>2.9</v>
      </c>
      <c r="F22" s="994" t="s">
        <v>1138</v>
      </c>
      <c r="G22" s="995"/>
      <c r="H22" s="12"/>
      <c r="I22" s="653"/>
      <c r="J22" s="654"/>
      <c r="K22" s="654"/>
      <c r="L22" s="655"/>
      <c r="M22" s="6"/>
      <c r="N22" s="6"/>
    </row>
    <row r="23" spans="1:14">
      <c r="A23" s="13"/>
      <c r="B23" s="14"/>
      <c r="C23" s="14"/>
      <c r="D23" s="14"/>
      <c r="E23" s="14"/>
      <c r="F23" s="14"/>
      <c r="G23" s="14"/>
      <c r="H23" s="12"/>
      <c r="I23" s="68"/>
      <c r="J23" s="69"/>
      <c r="K23" s="69"/>
      <c r="L23" s="70"/>
      <c r="M23" s="6"/>
      <c r="N23" s="6"/>
    </row>
    <row r="24" spans="1:14">
      <c r="A24" s="13"/>
      <c r="B24" s="14"/>
      <c r="C24" s="14"/>
      <c r="D24" s="14"/>
      <c r="E24" s="14"/>
      <c r="F24" s="14"/>
      <c r="G24" s="14"/>
      <c r="H24" s="12"/>
      <c r="I24" s="68"/>
      <c r="J24" s="69"/>
      <c r="K24" s="69"/>
      <c r="L24" s="70"/>
      <c r="M24" s="6"/>
      <c r="N24" s="6"/>
    </row>
    <row r="25" spans="1:14">
      <c r="A25" s="13"/>
      <c r="B25" s="67" t="s">
        <v>302</v>
      </c>
      <c r="C25" s="67"/>
      <c r="D25" s="67"/>
      <c r="E25" s="67"/>
      <c r="F25" s="67"/>
      <c r="G25" s="67"/>
      <c r="H25" s="12"/>
      <c r="I25" s="68"/>
      <c r="J25" s="69"/>
      <c r="K25" s="69"/>
      <c r="L25" s="70"/>
      <c r="M25" s="6"/>
      <c r="N25" s="6"/>
    </row>
    <row r="26" spans="1:14">
      <c r="A26" s="13"/>
      <c r="B26" s="67" t="s">
        <v>303</v>
      </c>
      <c r="C26" s="67"/>
      <c r="D26" s="67"/>
      <c r="E26" s="67"/>
      <c r="F26" s="67"/>
      <c r="G26" s="67"/>
      <c r="H26" s="12"/>
      <c r="I26" s="68"/>
      <c r="J26" s="69"/>
      <c r="K26" s="69"/>
      <c r="L26" s="70"/>
      <c r="M26" s="6"/>
      <c r="N26" s="6"/>
    </row>
    <row r="27" spans="1:14">
      <c r="A27" s="13"/>
      <c r="B27" s="67" t="s">
        <v>305</v>
      </c>
      <c r="C27" s="67"/>
      <c r="D27" s="67"/>
      <c r="E27" s="67"/>
      <c r="F27" s="67"/>
      <c r="G27" s="67"/>
      <c r="H27" s="12"/>
      <c r="I27" s="68"/>
      <c r="J27" s="69"/>
      <c r="K27" s="69"/>
      <c r="L27" s="70"/>
      <c r="M27" s="6"/>
      <c r="N27" s="6"/>
    </row>
    <row r="28" spans="1:14">
      <c r="A28" s="13"/>
      <c r="B28" s="67"/>
      <c r="C28" s="67"/>
      <c r="D28" s="67"/>
      <c r="E28" s="67"/>
      <c r="F28" s="67"/>
      <c r="G28" s="67"/>
      <c r="H28" s="12"/>
      <c r="I28" s="68"/>
      <c r="J28" s="69"/>
      <c r="K28" s="69"/>
      <c r="L28" s="70"/>
      <c r="M28" s="6"/>
      <c r="N28" s="6"/>
    </row>
    <row r="29" spans="1:14">
      <c r="A29" s="13"/>
      <c r="B29" s="686" t="s">
        <v>306</v>
      </c>
      <c r="C29" s="686"/>
      <c r="D29" s="686"/>
      <c r="E29" s="686"/>
      <c r="F29" s="686"/>
      <c r="G29" s="686"/>
      <c r="H29" s="12"/>
      <c r="I29" s="68"/>
      <c r="J29" s="69"/>
      <c r="K29" s="69"/>
      <c r="L29" s="70"/>
      <c r="M29" s="6"/>
      <c r="N29" s="6"/>
    </row>
    <row r="30" spans="1:14">
      <c r="A30" s="13"/>
      <c r="B30" s="686" t="s">
        <v>307</v>
      </c>
      <c r="C30" s="686"/>
      <c r="D30" s="686"/>
      <c r="E30" s="686"/>
      <c r="F30" s="686"/>
      <c r="G30" s="686"/>
      <c r="H30" s="12"/>
      <c r="I30" s="68"/>
      <c r="J30" s="69"/>
      <c r="K30" s="69"/>
      <c r="L30" s="70"/>
      <c r="M30" s="6"/>
      <c r="N30" s="6"/>
    </row>
    <row r="31" spans="1:14">
      <c r="A31" s="13"/>
      <c r="B31" s="686" t="s">
        <v>308</v>
      </c>
      <c r="C31" s="686"/>
      <c r="D31" s="686"/>
      <c r="E31" s="686"/>
      <c r="F31" s="686"/>
      <c r="G31" s="686"/>
      <c r="H31" s="12"/>
      <c r="I31" s="68"/>
      <c r="J31" s="69"/>
      <c r="K31" s="69"/>
      <c r="L31" s="70"/>
      <c r="M31" s="6"/>
      <c r="N31" s="6"/>
    </row>
    <row r="32" spans="1:14">
      <c r="A32" s="13"/>
      <c r="B32" s="687" t="s">
        <v>309</v>
      </c>
      <c r="C32" s="687"/>
      <c r="D32" s="687"/>
      <c r="E32" s="687"/>
      <c r="F32" s="687"/>
      <c r="G32" s="687"/>
      <c r="H32" s="12"/>
      <c r="I32" s="68"/>
      <c r="J32" s="69"/>
      <c r="K32" s="69"/>
      <c r="L32" s="70"/>
      <c r="M32" s="6"/>
      <c r="N32" s="6"/>
    </row>
    <row r="33" spans="1:14">
      <c r="A33" s="13"/>
      <c r="B33" s="687" t="s">
        <v>310</v>
      </c>
      <c r="C33" s="687"/>
      <c r="D33" s="687"/>
      <c r="E33" s="687"/>
      <c r="F33" s="687"/>
      <c r="G33" s="687"/>
      <c r="H33" s="12"/>
      <c r="I33" s="68"/>
      <c r="J33" s="69"/>
      <c r="K33" s="69"/>
      <c r="L33" s="70"/>
      <c r="M33" s="6"/>
      <c r="N33" s="6"/>
    </row>
    <row r="34" spans="1:14">
      <c r="A34" s="13"/>
      <c r="B34" s="14"/>
      <c r="C34" s="14"/>
      <c r="D34" s="14"/>
      <c r="E34" s="14"/>
      <c r="F34" s="14"/>
      <c r="G34" s="14"/>
      <c r="H34" s="12"/>
      <c r="I34" s="68"/>
      <c r="J34" s="69"/>
      <c r="K34" s="69"/>
      <c r="L34" s="70"/>
      <c r="M34" s="6"/>
      <c r="N34" s="6"/>
    </row>
    <row r="35" spans="1:14">
      <c r="A35" s="13"/>
      <c r="B35" s="14"/>
      <c r="C35" s="14"/>
      <c r="D35" s="14"/>
      <c r="E35" s="14"/>
      <c r="F35" s="14"/>
      <c r="G35" s="14"/>
      <c r="H35" s="12"/>
      <c r="I35" s="68"/>
      <c r="J35" s="69"/>
      <c r="K35" s="69"/>
      <c r="L35" s="70"/>
      <c r="M35" s="6"/>
      <c r="N35" s="6"/>
    </row>
    <row r="36" spans="1:14">
      <c r="A36" s="13"/>
      <c r="B36" s="635" t="s">
        <v>311</v>
      </c>
      <c r="C36" s="635"/>
      <c r="D36" s="635"/>
      <c r="E36" s="635"/>
      <c r="F36" s="635"/>
      <c r="G36" s="635"/>
      <c r="H36" s="12"/>
      <c r="I36" s="68"/>
      <c r="J36" s="69"/>
      <c r="K36" s="69"/>
      <c r="L36" s="70"/>
      <c r="M36" s="6"/>
      <c r="N36" s="6"/>
    </row>
    <row r="37" spans="1:14">
      <c r="A37" s="13"/>
      <c r="B37" s="635" t="s">
        <v>312</v>
      </c>
      <c r="C37" s="635"/>
      <c r="D37" s="635"/>
      <c r="E37" s="635"/>
      <c r="F37" s="635"/>
      <c r="G37" s="635"/>
      <c r="H37" s="12"/>
      <c r="I37" s="68"/>
      <c r="J37" s="69"/>
      <c r="K37" s="69"/>
      <c r="L37" s="70"/>
      <c r="M37" s="6"/>
      <c r="N37" s="6"/>
    </row>
    <row r="38" spans="1:14">
      <c r="A38" s="13"/>
      <c r="B38" s="635" t="s">
        <v>313</v>
      </c>
      <c r="C38" s="635"/>
      <c r="D38" s="635"/>
      <c r="E38" s="635"/>
      <c r="F38" s="635"/>
      <c r="G38" s="635"/>
      <c r="H38" s="12"/>
      <c r="I38" s="68"/>
      <c r="J38" s="69"/>
      <c r="K38" s="69"/>
      <c r="L38" s="70"/>
      <c r="M38" s="6"/>
      <c r="N38" s="6"/>
    </row>
    <row r="39" spans="1:14">
      <c r="A39" s="13"/>
      <c r="B39" s="579" t="s">
        <v>1328</v>
      </c>
      <c r="C39" s="579"/>
      <c r="D39" s="579"/>
      <c r="E39" s="579"/>
      <c r="F39" s="579"/>
      <c r="G39" s="579"/>
      <c r="H39" s="12"/>
      <c r="I39" s="68"/>
      <c r="J39" s="69"/>
      <c r="K39" s="69"/>
      <c r="L39" s="70"/>
      <c r="M39" s="6"/>
      <c r="N39" s="6"/>
    </row>
    <row r="40" spans="1:14">
      <c r="A40" s="13"/>
      <c r="B40" s="579"/>
      <c r="C40" s="579"/>
      <c r="D40" s="579"/>
      <c r="E40" s="579"/>
      <c r="F40" s="579"/>
      <c r="G40" s="579"/>
      <c r="H40" s="12"/>
      <c r="I40" s="68"/>
      <c r="J40" s="69"/>
      <c r="K40" s="69"/>
      <c r="L40" s="70"/>
      <c r="M40" s="6"/>
      <c r="N40" s="6"/>
    </row>
    <row r="41" spans="1:14">
      <c r="A41" s="13"/>
      <c r="B41" s="63"/>
      <c r="C41" s="63"/>
      <c r="D41" s="63"/>
      <c r="E41" s="63"/>
      <c r="F41" s="63"/>
      <c r="G41" s="63"/>
      <c r="H41" s="12"/>
      <c r="I41" s="68"/>
      <c r="J41" s="69"/>
      <c r="K41" s="69"/>
      <c r="L41" s="70"/>
      <c r="M41" s="6"/>
      <c r="N41" s="6"/>
    </row>
    <row r="42" spans="1:14" ht="15.75" thickBot="1">
      <c r="A42" s="15"/>
      <c r="B42" s="577"/>
      <c r="C42" s="577"/>
      <c r="D42" s="577"/>
      <c r="E42" s="577"/>
      <c r="F42" s="577"/>
      <c r="G42" s="577"/>
      <c r="H42" s="17"/>
      <c r="I42" s="18"/>
      <c r="J42" s="19"/>
      <c r="K42" s="19"/>
      <c r="L42" s="20"/>
      <c r="M42" s="6"/>
      <c r="N42" s="6"/>
    </row>
    <row r="43" spans="1:14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</sheetData>
  <mergeCells count="58">
    <mergeCell ref="I1:L7"/>
    <mergeCell ref="C4:H4"/>
    <mergeCell ref="C5:H5"/>
    <mergeCell ref="C6:H6"/>
    <mergeCell ref="C7:G7"/>
    <mergeCell ref="C2:H2"/>
    <mergeCell ref="C3:H3"/>
    <mergeCell ref="F15:G15"/>
    <mergeCell ref="I15:L15"/>
    <mergeCell ref="I8:L8"/>
    <mergeCell ref="M8:N10"/>
    <mergeCell ref="B10:G10"/>
    <mergeCell ref="I10:L10"/>
    <mergeCell ref="I11:L11"/>
    <mergeCell ref="M11:N12"/>
    <mergeCell ref="F12:G12"/>
    <mergeCell ref="I12:L12"/>
    <mergeCell ref="C12:D12"/>
    <mergeCell ref="F13:G13"/>
    <mergeCell ref="I13:L13"/>
    <mergeCell ref="M13:M14"/>
    <mergeCell ref="F14:G14"/>
    <mergeCell ref="I14:L14"/>
    <mergeCell ref="F16:G16"/>
    <mergeCell ref="I16:L16"/>
    <mergeCell ref="F17:G17"/>
    <mergeCell ref="I17:L17"/>
    <mergeCell ref="F18:G18"/>
    <mergeCell ref="I18:L18"/>
    <mergeCell ref="F22:G22"/>
    <mergeCell ref="I22:L22"/>
    <mergeCell ref="F19:G19"/>
    <mergeCell ref="I19:L19"/>
    <mergeCell ref="F20:G20"/>
    <mergeCell ref="I20:L20"/>
    <mergeCell ref="F21:G21"/>
    <mergeCell ref="I21:L21"/>
    <mergeCell ref="B42:G42"/>
    <mergeCell ref="B29:G29"/>
    <mergeCell ref="B30:G30"/>
    <mergeCell ref="B31:G31"/>
    <mergeCell ref="B32:G32"/>
    <mergeCell ref="B33:G33"/>
    <mergeCell ref="B36:G36"/>
    <mergeCell ref="B37:G37"/>
    <mergeCell ref="B38:G38"/>
    <mergeCell ref="B39:G39"/>
    <mergeCell ref="B40:G40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C18:D18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65"/>
  <sheetViews>
    <sheetView workbookViewId="0">
      <selection activeCell="F12" sqref="F12:G12"/>
    </sheetView>
  </sheetViews>
  <sheetFormatPr defaultRowHeight="15"/>
  <cols>
    <col min="1" max="1" width="8.85546875" style="5"/>
    <col min="2" max="2" width="33" customWidth="1"/>
    <col min="3" max="3" width="12.7109375" bestFit="1" customWidth="1"/>
    <col min="4" max="4" width="5.42578125" bestFit="1" customWidth="1"/>
    <col min="5" max="5" width="7.5703125" customWidth="1"/>
    <col min="6" max="6" width="11.85546875" bestFit="1" customWidth="1"/>
    <col min="15" max="66" width="8.85546875" style="6"/>
  </cols>
  <sheetData>
    <row r="1" spans="1:14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</row>
    <row r="2" spans="1:14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</row>
    <row r="3" spans="1:14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</row>
    <row r="4" spans="1:14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</row>
    <row r="5" spans="1:14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</row>
    <row r="6" spans="1:14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</row>
    <row r="7" spans="1:14" ht="26.25" customHeight="1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</row>
    <row r="8" spans="1:14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</row>
    <row r="9" spans="1:14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</row>
    <row r="10" spans="1:14" ht="15.75">
      <c r="A10" s="13"/>
      <c r="B10" s="830" t="s">
        <v>1180</v>
      </c>
      <c r="C10" s="830"/>
      <c r="D10" s="830"/>
      <c r="E10" s="830"/>
      <c r="F10" s="830"/>
      <c r="G10" s="830"/>
      <c r="H10" s="12"/>
      <c r="I10" s="700"/>
      <c r="J10" s="701"/>
      <c r="K10" s="701"/>
      <c r="L10" s="702"/>
      <c r="M10" s="639"/>
      <c r="N10" s="679"/>
    </row>
    <row r="11" spans="1:14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</row>
    <row r="12" spans="1:14" ht="15.75" thickBot="1">
      <c r="A12" s="13"/>
      <c r="B12" s="106" t="s">
        <v>144</v>
      </c>
      <c r="C12" s="807" t="s">
        <v>0</v>
      </c>
      <c r="D12" s="808"/>
      <c r="E12" s="107" t="s">
        <v>1</v>
      </c>
      <c r="F12" s="805" t="s">
        <v>1831</v>
      </c>
      <c r="G12" s="806"/>
      <c r="H12" s="12"/>
      <c r="I12" s="700"/>
      <c r="J12" s="701"/>
      <c r="K12" s="701"/>
      <c r="L12" s="702"/>
      <c r="M12" s="680"/>
      <c r="N12" s="681"/>
    </row>
    <row r="13" spans="1:14" ht="17.25">
      <c r="A13" s="13"/>
      <c r="B13" s="234" t="s">
        <v>1480</v>
      </c>
      <c r="C13" s="809"/>
      <c r="D13" s="809"/>
      <c r="E13" s="168">
        <v>4.3239999999999998</v>
      </c>
      <c r="F13" s="1006">
        <v>14400</v>
      </c>
      <c r="G13" s="1007"/>
      <c r="H13" s="12"/>
      <c r="I13" s="653"/>
      <c r="J13" s="654"/>
      <c r="K13" s="654"/>
      <c r="L13" s="655"/>
      <c r="M13" s="639"/>
      <c r="N13" s="6"/>
    </row>
    <row r="14" spans="1:14" ht="17.25">
      <c r="A14" s="13"/>
      <c r="B14" s="234" t="s">
        <v>1479</v>
      </c>
      <c r="C14" s="775"/>
      <c r="D14" s="775"/>
      <c r="E14" s="170">
        <v>4.2320000000000002</v>
      </c>
      <c r="F14" s="1003">
        <v>14100</v>
      </c>
      <c r="G14" s="1005"/>
      <c r="H14" s="12"/>
      <c r="I14" s="653"/>
      <c r="J14" s="654"/>
      <c r="K14" s="654"/>
      <c r="L14" s="655"/>
      <c r="M14" s="639"/>
      <c r="N14" s="6"/>
    </row>
    <row r="15" spans="1:14" ht="17.25">
      <c r="A15" s="13"/>
      <c r="B15" s="234" t="s">
        <v>1478</v>
      </c>
      <c r="C15" s="775"/>
      <c r="D15" s="775"/>
      <c r="E15" s="170">
        <v>3.3580000000000001</v>
      </c>
      <c r="F15" s="1003">
        <v>11200</v>
      </c>
      <c r="G15" s="1005"/>
      <c r="H15" s="12"/>
      <c r="I15" s="653"/>
      <c r="J15" s="654"/>
      <c r="K15" s="654"/>
      <c r="L15" s="655"/>
      <c r="M15" s="6"/>
      <c r="N15" s="6"/>
    </row>
    <row r="16" spans="1:14" ht="17.25">
      <c r="A16" s="13"/>
      <c r="B16" s="234" t="s">
        <v>1477</v>
      </c>
      <c r="C16" s="775"/>
      <c r="D16" s="775"/>
      <c r="E16" s="170">
        <v>0.82799999999999996</v>
      </c>
      <c r="F16" s="1003">
        <v>3310</v>
      </c>
      <c r="G16" s="1005"/>
      <c r="H16" s="12"/>
      <c r="I16" s="653"/>
      <c r="J16" s="654"/>
      <c r="K16" s="654"/>
      <c r="L16" s="655"/>
      <c r="M16" s="6"/>
      <c r="N16" s="6"/>
    </row>
    <row r="17" spans="1:66" ht="17.25">
      <c r="A17" s="13"/>
      <c r="B17" s="234" t="s">
        <v>1471</v>
      </c>
      <c r="C17" s="775"/>
      <c r="D17" s="775"/>
      <c r="E17" s="170">
        <v>4.82</v>
      </c>
      <c r="F17" s="1003">
        <v>15400</v>
      </c>
      <c r="G17" s="1005"/>
      <c r="H17" s="12"/>
      <c r="I17" s="653"/>
      <c r="J17" s="654"/>
      <c r="K17" s="654"/>
      <c r="L17" s="655"/>
      <c r="M17" s="6"/>
      <c r="N17" s="6"/>
    </row>
    <row r="18" spans="1:66" ht="17.25">
      <c r="A18" s="13"/>
      <c r="B18" s="234" t="s">
        <v>1472</v>
      </c>
      <c r="C18" s="775"/>
      <c r="D18" s="775"/>
      <c r="E18" s="170">
        <v>4.28</v>
      </c>
      <c r="F18" s="1003">
        <v>13400</v>
      </c>
      <c r="G18" s="1005"/>
      <c r="H18" s="12"/>
      <c r="I18" s="653"/>
      <c r="J18" s="654"/>
      <c r="K18" s="654"/>
      <c r="L18" s="655"/>
      <c r="M18" s="6"/>
      <c r="N18" s="6"/>
    </row>
    <row r="19" spans="1:66" ht="17.25">
      <c r="A19" s="13"/>
      <c r="B19" s="257" t="s">
        <v>1473</v>
      </c>
      <c r="C19" s="1001"/>
      <c r="D19" s="1001"/>
      <c r="E19" s="258">
        <v>3.58</v>
      </c>
      <c r="F19" s="1002">
        <v>11400</v>
      </c>
      <c r="G19" s="1004"/>
      <c r="H19" s="12"/>
      <c r="I19" s="653"/>
      <c r="J19" s="654"/>
      <c r="K19" s="654"/>
      <c r="L19" s="655"/>
      <c r="M19" s="6"/>
      <c r="N19" s="6"/>
    </row>
    <row r="20" spans="1:66" s="212" customFormat="1" ht="17.25">
      <c r="A20" s="13"/>
      <c r="B20" s="257" t="s">
        <v>1474</v>
      </c>
      <c r="C20" s="1001"/>
      <c r="D20" s="1001"/>
      <c r="E20" s="258">
        <v>1.66</v>
      </c>
      <c r="F20" s="1002">
        <v>5290</v>
      </c>
      <c r="G20" s="1002"/>
      <c r="H20" s="12"/>
      <c r="I20" s="201"/>
      <c r="J20" s="202"/>
      <c r="K20" s="202"/>
      <c r="L20" s="20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12" customFormat="1" ht="17.25">
      <c r="A21" s="13"/>
      <c r="B21" s="257" t="s">
        <v>1475</v>
      </c>
      <c r="C21" s="1001"/>
      <c r="D21" s="1001"/>
      <c r="E21" s="258">
        <v>1.32</v>
      </c>
      <c r="F21" s="1002">
        <v>4380</v>
      </c>
      <c r="G21" s="1002"/>
      <c r="H21" s="12"/>
      <c r="I21" s="201"/>
      <c r="J21" s="202"/>
      <c r="K21" s="202"/>
      <c r="L21" s="20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12" customFormat="1" ht="17.25">
      <c r="A22" s="13"/>
      <c r="B22" s="257" t="s">
        <v>1476</v>
      </c>
      <c r="C22" s="1001"/>
      <c r="D22" s="1001"/>
      <c r="E22" s="258">
        <v>0.317</v>
      </c>
      <c r="F22" s="1002">
        <v>1170</v>
      </c>
      <c r="G22" s="1002"/>
      <c r="H22" s="12"/>
      <c r="I22" s="201"/>
      <c r="J22" s="202"/>
      <c r="K22" s="202"/>
      <c r="L22" s="20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212" customFormat="1" ht="17.25">
      <c r="A23" s="13"/>
      <c r="B23" s="234" t="s">
        <v>1468</v>
      </c>
      <c r="C23" s="775"/>
      <c r="D23" s="775"/>
      <c r="E23" s="170">
        <v>1.61</v>
      </c>
      <c r="F23" s="1003">
        <v>14570</v>
      </c>
      <c r="G23" s="1003"/>
      <c r="H23" s="12"/>
      <c r="I23" s="201"/>
      <c r="J23" s="202"/>
      <c r="K23" s="202"/>
      <c r="L23" s="20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 ht="17.25">
      <c r="A24" s="13"/>
      <c r="B24" s="234" t="s">
        <v>1469</v>
      </c>
      <c r="C24" s="775"/>
      <c r="D24" s="775"/>
      <c r="E24" s="170">
        <v>2.0470000000000002</v>
      </c>
      <c r="F24" s="1003">
        <v>18530</v>
      </c>
      <c r="G24" s="1003"/>
      <c r="H24" s="12"/>
      <c r="I24" s="68"/>
      <c r="J24" s="69"/>
      <c r="K24" s="69"/>
      <c r="L24" s="70"/>
      <c r="M24" s="6"/>
      <c r="N24" s="6"/>
    </row>
    <row r="25" spans="1:66" s="212" customFormat="1" ht="17.25">
      <c r="A25" s="13"/>
      <c r="B25" s="234" t="s">
        <v>1470</v>
      </c>
      <c r="C25" s="775"/>
      <c r="D25" s="775"/>
      <c r="E25" s="170">
        <v>2.093</v>
      </c>
      <c r="F25" s="1003">
        <v>18950</v>
      </c>
      <c r="G25" s="1003"/>
      <c r="H25" s="12"/>
      <c r="I25" s="204"/>
      <c r="J25" s="205"/>
      <c r="K25" s="205"/>
      <c r="L25" s="20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>
      <c r="A26" s="13"/>
      <c r="B26" s="14"/>
      <c r="C26" s="14"/>
      <c r="D26" s="14"/>
      <c r="E26" s="14"/>
      <c r="F26" s="14"/>
      <c r="G26" s="14"/>
      <c r="H26" s="12"/>
      <c r="I26" s="68"/>
      <c r="J26" s="69"/>
      <c r="K26" s="69"/>
      <c r="L26" s="70"/>
      <c r="M26" s="6"/>
      <c r="N26" s="6"/>
    </row>
    <row r="27" spans="1:66">
      <c r="A27" s="13"/>
      <c r="B27" s="67" t="s">
        <v>302</v>
      </c>
      <c r="C27" s="67"/>
      <c r="D27" s="67"/>
      <c r="E27" s="67"/>
      <c r="F27" s="67"/>
      <c r="G27" s="67"/>
      <c r="H27" s="12"/>
      <c r="I27" s="68"/>
      <c r="J27" s="69"/>
      <c r="K27" s="69"/>
      <c r="L27" s="70"/>
      <c r="M27" s="6"/>
      <c r="N27" s="6"/>
    </row>
    <row r="28" spans="1:66">
      <c r="A28" s="13"/>
      <c r="B28" s="67" t="s">
        <v>303</v>
      </c>
      <c r="C28" s="67"/>
      <c r="D28" s="67"/>
      <c r="E28" s="67"/>
      <c r="F28" s="67"/>
      <c r="G28" s="67"/>
      <c r="H28" s="12"/>
      <c r="I28" s="68"/>
      <c r="J28" s="69"/>
      <c r="K28" s="69"/>
      <c r="L28" s="70"/>
      <c r="M28" s="6"/>
      <c r="N28" s="6"/>
    </row>
    <row r="29" spans="1:66">
      <c r="A29" s="13"/>
      <c r="B29" s="67" t="s">
        <v>305</v>
      </c>
      <c r="C29" s="67"/>
      <c r="D29" s="67"/>
      <c r="E29" s="67"/>
      <c r="F29" s="67"/>
      <c r="G29" s="67"/>
      <c r="H29" s="12"/>
      <c r="I29" s="68"/>
      <c r="J29" s="69"/>
      <c r="K29" s="69"/>
      <c r="L29" s="70"/>
      <c r="M29" s="6"/>
      <c r="N29" s="6"/>
    </row>
    <row r="30" spans="1:66">
      <c r="A30" s="13"/>
      <c r="B30" s="67"/>
      <c r="C30" s="67"/>
      <c r="D30" s="67"/>
      <c r="E30" s="67"/>
      <c r="F30" s="67"/>
      <c r="G30" s="67"/>
      <c r="H30" s="12"/>
      <c r="I30" s="68"/>
      <c r="J30" s="69"/>
      <c r="K30" s="69"/>
      <c r="L30" s="70"/>
      <c r="M30" s="6"/>
      <c r="N30" s="6"/>
    </row>
    <row r="31" spans="1:66">
      <c r="A31" s="13"/>
      <c r="B31" s="686" t="s">
        <v>306</v>
      </c>
      <c r="C31" s="686"/>
      <c r="D31" s="686"/>
      <c r="E31" s="686"/>
      <c r="F31" s="686"/>
      <c r="G31" s="686"/>
      <c r="H31" s="12"/>
      <c r="I31" s="68"/>
      <c r="J31" s="69"/>
      <c r="K31" s="69"/>
      <c r="L31" s="70"/>
      <c r="M31" s="6"/>
      <c r="N31" s="6"/>
    </row>
    <row r="32" spans="1:66">
      <c r="A32" s="13"/>
      <c r="B32" s="686" t="s">
        <v>307</v>
      </c>
      <c r="C32" s="686"/>
      <c r="D32" s="686"/>
      <c r="E32" s="686"/>
      <c r="F32" s="686"/>
      <c r="G32" s="686"/>
      <c r="H32" s="12"/>
      <c r="I32" s="68"/>
      <c r="J32" s="69"/>
      <c r="K32" s="69"/>
      <c r="L32" s="70"/>
      <c r="M32" s="6"/>
      <c r="N32" s="6"/>
    </row>
    <row r="33" spans="1:14">
      <c r="A33" s="13"/>
      <c r="B33" s="686" t="s">
        <v>308</v>
      </c>
      <c r="C33" s="686"/>
      <c r="D33" s="686"/>
      <c r="E33" s="686"/>
      <c r="F33" s="686"/>
      <c r="G33" s="686"/>
      <c r="H33" s="12"/>
      <c r="I33" s="68"/>
      <c r="J33" s="69"/>
      <c r="K33" s="69"/>
      <c r="L33" s="70"/>
      <c r="M33" s="6"/>
      <c r="N33" s="6"/>
    </row>
    <row r="34" spans="1:14">
      <c r="A34" s="13"/>
      <c r="B34" s="687" t="s">
        <v>309</v>
      </c>
      <c r="C34" s="687"/>
      <c r="D34" s="687"/>
      <c r="E34" s="687"/>
      <c r="F34" s="687"/>
      <c r="G34" s="687"/>
      <c r="H34" s="12"/>
      <c r="I34" s="68"/>
      <c r="J34" s="69"/>
      <c r="K34" s="69"/>
      <c r="L34" s="70"/>
      <c r="M34" s="6"/>
      <c r="N34" s="6"/>
    </row>
    <row r="35" spans="1:14">
      <c r="A35" s="13"/>
      <c r="B35" s="687" t="s">
        <v>310</v>
      </c>
      <c r="C35" s="687"/>
      <c r="D35" s="687"/>
      <c r="E35" s="687"/>
      <c r="F35" s="687"/>
      <c r="G35" s="687"/>
      <c r="H35" s="12"/>
      <c r="I35" s="68"/>
      <c r="J35" s="69"/>
      <c r="K35" s="69"/>
      <c r="L35" s="70"/>
      <c r="M35" s="6"/>
      <c r="N35" s="6"/>
    </row>
    <row r="36" spans="1:14">
      <c r="A36" s="13"/>
      <c r="B36" s="14"/>
      <c r="C36" s="14"/>
      <c r="D36" s="14"/>
      <c r="E36" s="14"/>
      <c r="F36" s="14"/>
      <c r="G36" s="14"/>
      <c r="H36" s="12"/>
      <c r="I36" s="68"/>
      <c r="J36" s="69"/>
      <c r="K36" s="69"/>
      <c r="L36" s="70"/>
      <c r="M36" s="6"/>
      <c r="N36" s="6"/>
    </row>
    <row r="37" spans="1:14">
      <c r="A37" s="13"/>
      <c r="B37" s="14"/>
      <c r="C37" s="14"/>
      <c r="D37" s="14"/>
      <c r="E37" s="14"/>
      <c r="F37" s="14"/>
      <c r="G37" s="14"/>
      <c r="H37" s="12"/>
      <c r="I37" s="68"/>
      <c r="J37" s="69"/>
      <c r="K37" s="69"/>
      <c r="L37" s="70"/>
      <c r="M37" s="6"/>
      <c r="N37" s="6"/>
    </row>
    <row r="38" spans="1:14">
      <c r="A38" s="13"/>
      <c r="B38" s="635" t="s">
        <v>311</v>
      </c>
      <c r="C38" s="635"/>
      <c r="D38" s="635"/>
      <c r="E38" s="635"/>
      <c r="F38" s="635"/>
      <c r="G38" s="635"/>
      <c r="H38" s="12"/>
      <c r="I38" s="68"/>
      <c r="J38" s="69"/>
      <c r="K38" s="69"/>
      <c r="L38" s="70"/>
      <c r="M38" s="6"/>
      <c r="N38" s="6"/>
    </row>
    <row r="39" spans="1:14">
      <c r="A39" s="13"/>
      <c r="B39" s="635" t="s">
        <v>312</v>
      </c>
      <c r="C39" s="635"/>
      <c r="D39" s="635"/>
      <c r="E39" s="635"/>
      <c r="F39" s="635"/>
      <c r="G39" s="635"/>
      <c r="H39" s="12"/>
      <c r="I39" s="68"/>
      <c r="J39" s="69"/>
      <c r="K39" s="69"/>
      <c r="L39" s="70"/>
      <c r="M39" s="6"/>
      <c r="N39" s="6"/>
    </row>
    <row r="40" spans="1:14">
      <c r="A40" s="13"/>
      <c r="B40" s="635" t="s">
        <v>313</v>
      </c>
      <c r="C40" s="635"/>
      <c r="D40" s="635"/>
      <c r="E40" s="635"/>
      <c r="F40" s="635"/>
      <c r="G40" s="635"/>
      <c r="H40" s="12"/>
      <c r="I40" s="68"/>
      <c r="J40" s="69"/>
      <c r="K40" s="69"/>
      <c r="L40" s="70"/>
      <c r="M40" s="6"/>
      <c r="N40" s="6"/>
    </row>
    <row r="41" spans="1:14">
      <c r="A41" s="13"/>
      <c r="B41" s="579" t="s">
        <v>1327</v>
      </c>
      <c r="C41" s="579"/>
      <c r="D41" s="579"/>
      <c r="E41" s="579"/>
      <c r="F41" s="579"/>
      <c r="G41" s="579"/>
      <c r="H41" s="12"/>
      <c r="I41" s="68"/>
      <c r="J41" s="69"/>
      <c r="K41" s="69"/>
      <c r="L41" s="70"/>
      <c r="M41" s="6"/>
      <c r="N41" s="6"/>
    </row>
    <row r="42" spans="1:14">
      <c r="A42" s="13"/>
      <c r="B42" s="579"/>
      <c r="C42" s="579"/>
      <c r="D42" s="579"/>
      <c r="E42" s="579"/>
      <c r="F42" s="579"/>
      <c r="G42" s="579"/>
      <c r="H42" s="12"/>
      <c r="I42" s="68"/>
      <c r="J42" s="69"/>
      <c r="K42" s="69"/>
      <c r="L42" s="70"/>
      <c r="M42" s="6"/>
      <c r="N42" s="6"/>
    </row>
    <row r="43" spans="1:14">
      <c r="A43" s="13"/>
      <c r="B43" s="63"/>
      <c r="C43" s="63"/>
      <c r="D43" s="63"/>
      <c r="E43" s="63"/>
      <c r="F43" s="63"/>
      <c r="G43" s="63"/>
      <c r="H43" s="12"/>
      <c r="I43" s="68"/>
      <c r="J43" s="69"/>
      <c r="K43" s="69"/>
      <c r="L43" s="70"/>
      <c r="M43" s="6"/>
      <c r="N43" s="6"/>
    </row>
    <row r="44" spans="1:14" ht="15.75" thickBot="1">
      <c r="A44" s="15"/>
      <c r="B44" s="577"/>
      <c r="C44" s="577"/>
      <c r="D44" s="577"/>
      <c r="E44" s="577"/>
      <c r="F44" s="577"/>
      <c r="G44" s="577"/>
      <c r="H44" s="17"/>
      <c r="I44" s="18"/>
      <c r="J44" s="19"/>
      <c r="K44" s="19"/>
      <c r="L44" s="20"/>
      <c r="M44" s="6"/>
      <c r="N44" s="6"/>
    </row>
    <row r="45" spans="1:14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4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4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4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4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4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4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4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4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</sheetData>
  <mergeCells count="61">
    <mergeCell ref="I1:L7"/>
    <mergeCell ref="C4:H4"/>
    <mergeCell ref="C5:H5"/>
    <mergeCell ref="C6:H6"/>
    <mergeCell ref="C2:H2"/>
    <mergeCell ref="C3:H3"/>
    <mergeCell ref="C7:H7"/>
    <mergeCell ref="F15:G15"/>
    <mergeCell ref="I15:L15"/>
    <mergeCell ref="M8:N10"/>
    <mergeCell ref="B10:G10"/>
    <mergeCell ref="I10:L10"/>
    <mergeCell ref="I11:L11"/>
    <mergeCell ref="M11:N12"/>
    <mergeCell ref="F12:G12"/>
    <mergeCell ref="I12:L12"/>
    <mergeCell ref="F13:G13"/>
    <mergeCell ref="I13:L13"/>
    <mergeCell ref="M13:M14"/>
    <mergeCell ref="F14:G14"/>
    <mergeCell ref="I14:L14"/>
    <mergeCell ref="I8:L9"/>
    <mergeCell ref="F19:G19"/>
    <mergeCell ref="I19:L19"/>
    <mergeCell ref="F16:G16"/>
    <mergeCell ref="I16:L16"/>
    <mergeCell ref="F17:G17"/>
    <mergeCell ref="I17:L17"/>
    <mergeCell ref="F18:G18"/>
    <mergeCell ref="I18:L18"/>
    <mergeCell ref="B44:G44"/>
    <mergeCell ref="B31:G31"/>
    <mergeCell ref="B32:G32"/>
    <mergeCell ref="B33:G33"/>
    <mergeCell ref="B34:G34"/>
    <mergeCell ref="B35:G35"/>
    <mergeCell ref="B38:G38"/>
    <mergeCell ref="B39:G39"/>
    <mergeCell ref="B40:G40"/>
    <mergeCell ref="B41:G41"/>
    <mergeCell ref="B42:G42"/>
    <mergeCell ref="C18:D18"/>
    <mergeCell ref="C19:D19"/>
    <mergeCell ref="C13:D13"/>
    <mergeCell ref="C14:D14"/>
    <mergeCell ref="C12:D12"/>
    <mergeCell ref="C15:D15"/>
    <mergeCell ref="C16:D16"/>
    <mergeCell ref="C17:D17"/>
    <mergeCell ref="C24:D24"/>
    <mergeCell ref="F24:G24"/>
    <mergeCell ref="C23:D23"/>
    <mergeCell ref="F23:G23"/>
    <mergeCell ref="C25:D25"/>
    <mergeCell ref="F25:G25"/>
    <mergeCell ref="C20:D20"/>
    <mergeCell ref="C21:D21"/>
    <mergeCell ref="F20:G20"/>
    <mergeCell ref="F21:G21"/>
    <mergeCell ref="C22:D22"/>
    <mergeCell ref="F22:G22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78"/>
  <sheetViews>
    <sheetView workbookViewId="0">
      <pane ySplit="12" topLeftCell="A13" activePane="bottomLeft" state="frozen"/>
      <selection pane="bottomLeft" activeCell="W32" sqref="W32"/>
    </sheetView>
  </sheetViews>
  <sheetFormatPr defaultRowHeight="15"/>
  <cols>
    <col min="1" max="1" width="8.85546875" style="5"/>
    <col min="2" max="2" width="15.140625" customWidth="1"/>
    <col min="3" max="3" width="13" customWidth="1"/>
    <col min="4" max="4" width="3.85546875" customWidth="1"/>
    <col min="5" max="5" width="8.28515625" customWidth="1"/>
    <col min="6" max="6" width="10.7109375" customWidth="1"/>
    <col min="7" max="7" width="9" customWidth="1"/>
  </cols>
  <sheetData>
    <row r="1" spans="1:108">
      <c r="A1" s="7"/>
      <c r="B1" s="8"/>
      <c r="C1" s="8"/>
      <c r="D1" s="8"/>
      <c r="E1" s="8"/>
      <c r="F1" s="8"/>
      <c r="G1" s="8"/>
      <c r="H1" s="9"/>
      <c r="I1" s="638"/>
      <c r="J1" s="536"/>
      <c r="K1" s="536"/>
      <c r="L1" s="53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</row>
    <row r="2" spans="1:108" ht="15.75">
      <c r="A2" s="10"/>
      <c r="B2" s="11"/>
      <c r="C2" s="688" t="s">
        <v>1324</v>
      </c>
      <c r="D2" s="688"/>
      <c r="E2" s="688"/>
      <c r="F2" s="688"/>
      <c r="G2" s="688"/>
      <c r="H2" s="689"/>
      <c r="I2" s="639"/>
      <c r="J2" s="538"/>
      <c r="K2" s="538"/>
      <c r="L2" s="53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108" ht="15.75">
      <c r="A3" s="10"/>
      <c r="B3" s="11"/>
      <c r="C3" s="688" t="s">
        <v>1627</v>
      </c>
      <c r="D3" s="688"/>
      <c r="E3" s="688"/>
      <c r="F3" s="688"/>
      <c r="G3" s="688"/>
      <c r="H3" s="689"/>
      <c r="I3" s="639"/>
      <c r="J3" s="538"/>
      <c r="K3" s="538"/>
      <c r="L3" s="53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ht="15.75">
      <c r="A4" s="10"/>
      <c r="B4" s="11"/>
      <c r="C4" s="688" t="s">
        <v>1614</v>
      </c>
      <c r="D4" s="688"/>
      <c r="E4" s="688"/>
      <c r="F4" s="688"/>
      <c r="G4" s="688"/>
      <c r="H4" s="689"/>
      <c r="I4" s="639"/>
      <c r="J4" s="538"/>
      <c r="K4" s="538"/>
      <c r="L4" s="53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108" ht="15.75">
      <c r="A5" s="10"/>
      <c r="B5" s="11"/>
      <c r="C5" s="688" t="s">
        <v>1325</v>
      </c>
      <c r="D5" s="688"/>
      <c r="E5" s="688"/>
      <c r="F5" s="688"/>
      <c r="G5" s="688"/>
      <c r="H5" s="689"/>
      <c r="I5" s="639"/>
      <c r="J5" s="538"/>
      <c r="K5" s="538"/>
      <c r="L5" s="539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108" ht="15.75">
      <c r="A6" s="10"/>
      <c r="B6" s="11"/>
      <c r="C6" s="690" t="s">
        <v>1535</v>
      </c>
      <c r="D6" s="690"/>
      <c r="E6" s="690"/>
      <c r="F6" s="690"/>
      <c r="G6" s="690"/>
      <c r="H6" s="691"/>
      <c r="I6" s="639"/>
      <c r="J6" s="538"/>
      <c r="K6" s="538"/>
      <c r="L6" s="53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108" ht="16.5" thickBot="1">
      <c r="A7" s="10"/>
      <c r="B7" s="11"/>
      <c r="C7" s="692" t="s">
        <v>1326</v>
      </c>
      <c r="D7" s="692"/>
      <c r="E7" s="692"/>
      <c r="F7" s="692"/>
      <c r="G7" s="692"/>
      <c r="H7" s="693"/>
      <c r="I7" s="741"/>
      <c r="J7" s="742"/>
      <c r="K7" s="742"/>
      <c r="L7" s="74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108">
      <c r="A8" s="10"/>
      <c r="B8" s="11"/>
      <c r="C8" s="11"/>
      <c r="D8" s="11"/>
      <c r="E8" s="11"/>
      <c r="F8" s="11"/>
      <c r="G8" s="11"/>
      <c r="H8" s="12"/>
      <c r="I8" s="694" t="s">
        <v>289</v>
      </c>
      <c r="J8" s="695"/>
      <c r="K8" s="695"/>
      <c r="L8" s="696"/>
      <c r="M8" s="639"/>
      <c r="N8" s="67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</row>
    <row r="9" spans="1:108" ht="19.5" customHeight="1">
      <c r="A9" s="10"/>
      <c r="B9" s="11"/>
      <c r="C9" s="11"/>
      <c r="D9" s="11"/>
      <c r="E9" s="11"/>
      <c r="F9" s="11"/>
      <c r="G9" s="11"/>
      <c r="H9" s="12"/>
      <c r="I9" s="697"/>
      <c r="J9" s="698"/>
      <c r="K9" s="698"/>
      <c r="L9" s="699"/>
      <c r="M9" s="639"/>
      <c r="N9" s="67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</row>
    <row r="10" spans="1:108">
      <c r="A10" s="1010" t="s">
        <v>434</v>
      </c>
      <c r="B10" s="1011"/>
      <c r="C10" s="1011"/>
      <c r="D10" s="1011"/>
      <c r="E10" s="1011"/>
      <c r="F10" s="1011"/>
      <c r="G10" s="1011"/>
      <c r="H10" s="1012"/>
      <c r="I10" s="700" t="s">
        <v>435</v>
      </c>
      <c r="J10" s="701"/>
      <c r="K10" s="701"/>
      <c r="L10" s="702"/>
      <c r="M10" s="639"/>
      <c r="N10" s="67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</row>
    <row r="11" spans="1:108" ht="15.75" thickBot="1">
      <c r="A11" s="13"/>
      <c r="B11" s="14"/>
      <c r="C11" s="14"/>
      <c r="D11" s="14"/>
      <c r="E11" s="14"/>
      <c r="F11" s="14"/>
      <c r="G11" s="14"/>
      <c r="H11" s="12"/>
      <c r="I11" s="700"/>
      <c r="J11" s="701"/>
      <c r="K11" s="701"/>
      <c r="L11" s="702"/>
      <c r="M11" s="680"/>
      <c r="N11" s="681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</row>
    <row r="12" spans="1:108" ht="15.75" thickBot="1">
      <c r="A12" s="13"/>
      <c r="B12" s="24" t="s">
        <v>144</v>
      </c>
      <c r="C12" s="704" t="s">
        <v>0</v>
      </c>
      <c r="D12" s="705"/>
      <c r="E12" s="29" t="s">
        <v>1</v>
      </c>
      <c r="F12" s="664" t="s">
        <v>1831</v>
      </c>
      <c r="G12" s="665"/>
      <c r="H12" s="12"/>
      <c r="I12" s="700"/>
      <c r="J12" s="701"/>
      <c r="K12" s="701"/>
      <c r="L12" s="702"/>
      <c r="M12" s="680"/>
      <c r="N12" s="681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</row>
    <row r="13" spans="1:108" ht="17.25">
      <c r="A13" s="13"/>
      <c r="B13" s="173" t="s">
        <v>394</v>
      </c>
      <c r="C13" s="977" t="s">
        <v>395</v>
      </c>
      <c r="D13" s="978"/>
      <c r="E13" s="168">
        <v>1.04</v>
      </c>
      <c r="F13" s="1013">
        <v>2060</v>
      </c>
      <c r="G13" s="1014"/>
      <c r="H13" s="12"/>
      <c r="I13" s="653" t="s">
        <v>378</v>
      </c>
      <c r="J13" s="654"/>
      <c r="K13" s="654"/>
      <c r="L13" s="655"/>
      <c r="M13" s="63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</row>
    <row r="14" spans="1:108" ht="17.25">
      <c r="A14" s="13"/>
      <c r="B14" s="174" t="s">
        <v>396</v>
      </c>
      <c r="C14" s="975" t="s">
        <v>397</v>
      </c>
      <c r="D14" s="976"/>
      <c r="E14" s="280">
        <v>0.51500000000000001</v>
      </c>
      <c r="F14" s="833">
        <v>1003</v>
      </c>
      <c r="G14" s="834"/>
      <c r="H14" s="12"/>
      <c r="I14" s="653" t="s">
        <v>436</v>
      </c>
      <c r="J14" s="654"/>
      <c r="K14" s="654"/>
      <c r="L14" s="655"/>
      <c r="M14" s="63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</row>
    <row r="15" spans="1:108" ht="17.25">
      <c r="A15" s="13"/>
      <c r="B15" s="174" t="s">
        <v>398</v>
      </c>
      <c r="C15" s="975" t="s">
        <v>399</v>
      </c>
      <c r="D15" s="976"/>
      <c r="E15" s="280">
        <v>1.395</v>
      </c>
      <c r="F15" s="833">
        <v>2570</v>
      </c>
      <c r="G15" s="834"/>
      <c r="H15" s="12"/>
      <c r="I15" s="653" t="s">
        <v>380</v>
      </c>
      <c r="J15" s="654"/>
      <c r="K15" s="654"/>
      <c r="L15" s="65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</row>
    <row r="16" spans="1:108" ht="17.25">
      <c r="A16" s="13"/>
      <c r="B16" s="175" t="s">
        <v>400</v>
      </c>
      <c r="C16" s="1008" t="s">
        <v>401</v>
      </c>
      <c r="D16" s="1008"/>
      <c r="E16" s="280">
        <v>0.68500000000000005</v>
      </c>
      <c r="F16" s="774">
        <v>1262</v>
      </c>
      <c r="G16" s="825"/>
      <c r="H16" s="12"/>
      <c r="I16" s="653" t="s">
        <v>437</v>
      </c>
      <c r="J16" s="654"/>
      <c r="K16" s="654"/>
      <c r="L16" s="65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</row>
    <row r="17" spans="1:108" ht="17.25">
      <c r="A17" s="13"/>
      <c r="B17" s="175" t="s">
        <v>402</v>
      </c>
      <c r="C17" s="1008" t="s">
        <v>403</v>
      </c>
      <c r="D17" s="1008"/>
      <c r="E17" s="170">
        <v>1.52</v>
      </c>
      <c r="F17" s="774">
        <v>3292</v>
      </c>
      <c r="G17" s="825"/>
      <c r="H17" s="12"/>
      <c r="I17" s="653" t="s">
        <v>438</v>
      </c>
      <c r="J17" s="654"/>
      <c r="K17" s="654"/>
      <c r="L17" s="655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</row>
    <row r="18" spans="1:108" ht="17.25">
      <c r="A18" s="13"/>
      <c r="B18" s="175" t="s">
        <v>404</v>
      </c>
      <c r="C18" s="1008" t="s">
        <v>405</v>
      </c>
      <c r="D18" s="1008"/>
      <c r="E18" s="170">
        <v>0.75</v>
      </c>
      <c r="F18" s="774">
        <v>1635</v>
      </c>
      <c r="G18" s="825"/>
      <c r="H18" s="12"/>
      <c r="I18" s="653"/>
      <c r="J18" s="654"/>
      <c r="K18" s="654"/>
      <c r="L18" s="65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</row>
    <row r="19" spans="1:108" ht="17.25">
      <c r="A19" s="13"/>
      <c r="B19" s="175" t="s">
        <v>406</v>
      </c>
      <c r="C19" s="1008" t="s">
        <v>407</v>
      </c>
      <c r="D19" s="1008"/>
      <c r="E19" s="170">
        <v>0.49</v>
      </c>
      <c r="F19" s="774">
        <v>1126</v>
      </c>
      <c r="G19" s="825"/>
      <c r="H19" s="12"/>
      <c r="I19" s="653" t="s">
        <v>439</v>
      </c>
      <c r="J19" s="654"/>
      <c r="K19" s="654"/>
      <c r="L19" s="65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</row>
    <row r="20" spans="1:108" ht="17.25">
      <c r="A20" s="13"/>
      <c r="B20" s="175" t="s">
        <v>408</v>
      </c>
      <c r="C20" s="1008" t="s">
        <v>409</v>
      </c>
      <c r="D20" s="1008"/>
      <c r="E20" s="170">
        <v>1.76</v>
      </c>
      <c r="F20" s="774">
        <v>4005</v>
      </c>
      <c r="G20" s="825"/>
      <c r="H20" s="12"/>
      <c r="I20" s="653" t="s">
        <v>440</v>
      </c>
      <c r="J20" s="654"/>
      <c r="K20" s="654"/>
      <c r="L20" s="65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</row>
    <row r="21" spans="1:108" ht="17.25">
      <c r="A21" s="13"/>
      <c r="B21" s="175" t="s">
        <v>410</v>
      </c>
      <c r="C21" s="1008" t="s">
        <v>411</v>
      </c>
      <c r="D21" s="1008"/>
      <c r="E21" s="170">
        <v>0.87</v>
      </c>
      <c r="F21" s="774">
        <v>1987</v>
      </c>
      <c r="G21" s="825"/>
      <c r="H21" s="12"/>
      <c r="I21" s="653" t="s">
        <v>389</v>
      </c>
      <c r="J21" s="654"/>
      <c r="K21" s="654"/>
      <c r="L21" s="65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</row>
    <row r="22" spans="1:108" ht="17.25">
      <c r="A22" s="13"/>
      <c r="B22" s="175" t="s">
        <v>412</v>
      </c>
      <c r="C22" s="1008" t="s">
        <v>413</v>
      </c>
      <c r="D22" s="1008"/>
      <c r="E22" s="170">
        <v>0.56999999999999995</v>
      </c>
      <c r="F22" s="774">
        <v>1375</v>
      </c>
      <c r="G22" s="825"/>
      <c r="H22" s="12"/>
      <c r="I22" s="653"/>
      <c r="J22" s="654"/>
      <c r="K22" s="654"/>
      <c r="L22" s="65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</row>
    <row r="23" spans="1:108" ht="17.25">
      <c r="A23" s="13"/>
      <c r="B23" s="175" t="s">
        <v>414</v>
      </c>
      <c r="C23" s="1008" t="s">
        <v>415</v>
      </c>
      <c r="D23" s="1008"/>
      <c r="E23" s="170">
        <v>2.11</v>
      </c>
      <c r="F23" s="774">
        <v>5134</v>
      </c>
      <c r="G23" s="825"/>
      <c r="H23" s="12"/>
      <c r="I23" s="653" t="s">
        <v>441</v>
      </c>
      <c r="J23" s="654"/>
      <c r="K23" s="654"/>
      <c r="L23" s="65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</row>
    <row r="24" spans="1:108" ht="17.25">
      <c r="A24" s="13"/>
      <c r="B24" s="175" t="s">
        <v>416</v>
      </c>
      <c r="C24" s="1008" t="s">
        <v>417</v>
      </c>
      <c r="D24" s="1008"/>
      <c r="E24" s="170">
        <v>1.04</v>
      </c>
      <c r="F24" s="774">
        <v>2603</v>
      </c>
      <c r="G24" s="825"/>
      <c r="H24" s="12"/>
      <c r="I24" s="653" t="s">
        <v>442</v>
      </c>
      <c r="J24" s="654"/>
      <c r="K24" s="654"/>
      <c r="L24" s="65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</row>
    <row r="25" spans="1:108" ht="17.25">
      <c r="A25" s="13"/>
      <c r="B25" s="175" t="s">
        <v>418</v>
      </c>
      <c r="C25" s="1008" t="s">
        <v>419</v>
      </c>
      <c r="D25" s="1008"/>
      <c r="E25" s="280">
        <v>0.68500000000000005</v>
      </c>
      <c r="F25" s="774">
        <v>1726</v>
      </c>
      <c r="G25" s="825"/>
      <c r="H25" s="12"/>
      <c r="I25" s="700"/>
      <c r="J25" s="701"/>
      <c r="K25" s="701"/>
      <c r="L25" s="702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</row>
    <row r="26" spans="1:108" ht="17.25">
      <c r="A26" s="13"/>
      <c r="B26" s="175" t="s">
        <v>420</v>
      </c>
      <c r="C26" s="1008" t="s">
        <v>421</v>
      </c>
      <c r="D26" s="1008"/>
      <c r="E26" s="170">
        <v>2.4700000000000002</v>
      </c>
      <c r="F26" s="774">
        <v>7100</v>
      </c>
      <c r="G26" s="825"/>
      <c r="H26" s="12"/>
      <c r="I26" s="700"/>
      <c r="J26" s="701"/>
      <c r="K26" s="701"/>
      <c r="L26" s="702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</row>
    <row r="27" spans="1:108" ht="17.25">
      <c r="A27" s="13"/>
      <c r="B27" s="175" t="s">
        <v>422</v>
      </c>
      <c r="C27" s="1008" t="s">
        <v>423</v>
      </c>
      <c r="D27" s="1008"/>
      <c r="E27" s="280">
        <v>1.2150000000000001</v>
      </c>
      <c r="F27" s="774">
        <v>3341</v>
      </c>
      <c r="G27" s="825"/>
      <c r="H27" s="12"/>
      <c r="I27" s="700"/>
      <c r="J27" s="701"/>
      <c r="K27" s="701"/>
      <c r="L27" s="702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</row>
    <row r="28" spans="1:108" ht="17.25">
      <c r="A28" s="13"/>
      <c r="B28" s="175" t="s">
        <v>424</v>
      </c>
      <c r="C28" s="1008" t="s">
        <v>425</v>
      </c>
      <c r="D28" s="1008"/>
      <c r="E28" s="170">
        <v>0.8</v>
      </c>
      <c r="F28" s="774">
        <v>2250</v>
      </c>
      <c r="G28" s="825"/>
      <c r="H28" s="12"/>
      <c r="I28" s="21"/>
      <c r="J28" s="22"/>
      <c r="K28" s="22"/>
      <c r="L28" s="23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</row>
    <row r="29" spans="1:108" s="283" customFormat="1" ht="17.25">
      <c r="A29" s="13"/>
      <c r="B29" s="175" t="s">
        <v>1515</v>
      </c>
      <c r="C29" s="1008" t="s">
        <v>1516</v>
      </c>
      <c r="D29" s="1008"/>
      <c r="E29" s="170">
        <v>1.63</v>
      </c>
      <c r="F29" s="774">
        <v>3520</v>
      </c>
      <c r="G29" s="825"/>
      <c r="H29" s="12"/>
      <c r="I29" s="274"/>
      <c r="J29" s="275"/>
      <c r="K29" s="275"/>
      <c r="L29" s="27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</row>
    <row r="30" spans="1:108" ht="17.25">
      <c r="A30" s="13"/>
      <c r="B30" s="175" t="s">
        <v>426</v>
      </c>
      <c r="C30" s="1008" t="s">
        <v>427</v>
      </c>
      <c r="D30" s="1008"/>
      <c r="E30" s="170">
        <v>2.44</v>
      </c>
      <c r="F30" s="774">
        <v>5430</v>
      </c>
      <c r="G30" s="825"/>
      <c r="H30" s="12"/>
      <c r="I30" s="21"/>
      <c r="J30" s="22"/>
      <c r="K30" s="22"/>
      <c r="L30" s="23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</row>
    <row r="31" spans="1:108" s="283" customFormat="1" ht="17.25">
      <c r="A31" s="13"/>
      <c r="B31" s="175" t="s">
        <v>1517</v>
      </c>
      <c r="C31" s="1008" t="s">
        <v>1518</v>
      </c>
      <c r="D31" s="1008"/>
      <c r="E31" s="170">
        <v>1.9</v>
      </c>
      <c r="F31" s="774">
        <v>4350</v>
      </c>
      <c r="G31" s="825"/>
      <c r="H31" s="12"/>
      <c r="I31" s="274"/>
      <c r="J31" s="275"/>
      <c r="K31" s="275"/>
      <c r="L31" s="27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</row>
    <row r="32" spans="1:108" ht="17.25">
      <c r="A32" s="13"/>
      <c r="B32" s="175" t="s">
        <v>428</v>
      </c>
      <c r="C32" s="1008" t="s">
        <v>429</v>
      </c>
      <c r="D32" s="1008"/>
      <c r="E32" s="280">
        <v>2.8450000000000002</v>
      </c>
      <c r="F32" s="774">
        <v>6967</v>
      </c>
      <c r="G32" s="825"/>
      <c r="H32" s="12"/>
      <c r="I32" s="21"/>
      <c r="J32" s="22"/>
      <c r="K32" s="22"/>
      <c r="L32" s="23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</row>
    <row r="33" spans="1:108" s="283" customFormat="1" ht="17.25">
      <c r="A33" s="13"/>
      <c r="B33" s="175" t="s">
        <v>1519</v>
      </c>
      <c r="C33" s="1008" t="s">
        <v>1520</v>
      </c>
      <c r="D33" s="1008"/>
      <c r="E33" s="170">
        <v>2.2799999999999998</v>
      </c>
      <c r="F33" s="774">
        <v>5160</v>
      </c>
      <c r="G33" s="825"/>
      <c r="H33" s="12"/>
      <c r="I33" s="274"/>
      <c r="J33" s="275"/>
      <c r="K33" s="275"/>
      <c r="L33" s="27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</row>
    <row r="34" spans="1:108" ht="17.25">
      <c r="A34" s="13"/>
      <c r="B34" s="175" t="s">
        <v>430</v>
      </c>
      <c r="C34" s="1008" t="s">
        <v>431</v>
      </c>
      <c r="D34" s="1008"/>
      <c r="E34" s="170">
        <v>3.42</v>
      </c>
      <c r="F34" s="774">
        <v>9354</v>
      </c>
      <c r="G34" s="825"/>
      <c r="H34" s="12"/>
      <c r="I34" s="21"/>
      <c r="J34" s="22"/>
      <c r="K34" s="22"/>
      <c r="L34" s="23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</row>
    <row r="35" spans="1:108" s="283" customFormat="1" ht="17.25">
      <c r="A35" s="13"/>
      <c r="B35" s="175" t="s">
        <v>1521</v>
      </c>
      <c r="C35" s="1008" t="s">
        <v>1522</v>
      </c>
      <c r="D35" s="1008"/>
      <c r="E35" s="170">
        <v>3.13</v>
      </c>
      <c r="F35" s="774">
        <v>7010</v>
      </c>
      <c r="G35" s="825"/>
      <c r="H35" s="12"/>
      <c r="I35" s="274"/>
      <c r="J35" s="275"/>
      <c r="K35" s="275"/>
      <c r="L35" s="27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</row>
    <row r="36" spans="1:108" ht="18" thickBot="1">
      <c r="A36" s="13"/>
      <c r="B36" s="176" t="s">
        <v>432</v>
      </c>
      <c r="C36" s="1009" t="s">
        <v>433</v>
      </c>
      <c r="D36" s="1009"/>
      <c r="E36" s="172">
        <v>4</v>
      </c>
      <c r="F36" s="826">
        <v>10633</v>
      </c>
      <c r="G36" s="827"/>
      <c r="H36" s="12"/>
      <c r="I36" s="21"/>
      <c r="J36" s="22"/>
      <c r="K36" s="22"/>
      <c r="L36" s="23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</row>
    <row r="37" spans="1:108">
      <c r="A37" s="13"/>
      <c r="B37" s="14"/>
      <c r="C37" s="14"/>
      <c r="D37" s="14"/>
      <c r="E37" s="14"/>
      <c r="F37" s="14"/>
      <c r="G37" s="14"/>
      <c r="H37" s="12"/>
      <c r="I37" s="21"/>
      <c r="J37" s="22"/>
      <c r="K37" s="22"/>
      <c r="L37" s="23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</row>
    <row r="38" spans="1:108">
      <c r="A38" s="13"/>
      <c r="B38" s="14"/>
      <c r="C38" s="14"/>
      <c r="D38" s="14"/>
      <c r="E38" s="14"/>
      <c r="F38" s="14"/>
      <c r="G38" s="14"/>
      <c r="H38" s="12"/>
      <c r="I38" s="21"/>
      <c r="J38" s="22"/>
      <c r="K38" s="22"/>
      <c r="L38" s="23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</row>
    <row r="39" spans="1:108">
      <c r="A39" s="13"/>
      <c r="B39" s="26" t="s">
        <v>302</v>
      </c>
      <c r="C39" s="26"/>
      <c r="D39" s="26"/>
      <c r="E39" s="26"/>
      <c r="F39" s="26"/>
      <c r="G39" s="26"/>
      <c r="H39" s="12"/>
      <c r="I39" s="21"/>
      <c r="J39" s="22"/>
      <c r="K39" s="22"/>
      <c r="L39" s="23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</row>
    <row r="40" spans="1:108">
      <c r="A40" s="13"/>
      <c r="B40" s="26" t="s">
        <v>303</v>
      </c>
      <c r="C40" s="26"/>
      <c r="D40" s="26"/>
      <c r="E40" s="26"/>
      <c r="F40" s="26"/>
      <c r="G40" s="26"/>
      <c r="H40" s="12"/>
      <c r="I40" s="21"/>
      <c r="J40" s="22"/>
      <c r="K40" s="22"/>
      <c r="L40" s="23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</row>
    <row r="41" spans="1:108">
      <c r="A41" s="13"/>
      <c r="B41" s="26" t="s">
        <v>305</v>
      </c>
      <c r="C41" s="26"/>
      <c r="D41" s="26"/>
      <c r="E41" s="26"/>
      <c r="F41" s="26"/>
      <c r="G41" s="26"/>
      <c r="H41" s="12"/>
      <c r="I41" s="21"/>
      <c r="J41" s="22"/>
      <c r="K41" s="22"/>
      <c r="L41" s="23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</row>
    <row r="42" spans="1:108">
      <c r="A42" s="13"/>
      <c r="B42" s="26"/>
      <c r="C42" s="26"/>
      <c r="D42" s="26"/>
      <c r="E42" s="26"/>
      <c r="F42" s="26"/>
      <c r="G42" s="26"/>
      <c r="H42" s="12"/>
      <c r="I42" s="21"/>
      <c r="J42" s="22"/>
      <c r="K42" s="22"/>
      <c r="L42" s="2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</row>
    <row r="43" spans="1:108">
      <c r="A43" s="13"/>
      <c r="B43" s="686" t="s">
        <v>306</v>
      </c>
      <c r="C43" s="686"/>
      <c r="D43" s="686"/>
      <c r="E43" s="686"/>
      <c r="F43" s="686"/>
      <c r="G43" s="686"/>
      <c r="H43" s="12"/>
      <c r="I43" s="21"/>
      <c r="J43" s="22"/>
      <c r="K43" s="22"/>
      <c r="L43" s="23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</row>
    <row r="44" spans="1:108">
      <c r="A44" s="13"/>
      <c r="B44" s="686" t="s">
        <v>307</v>
      </c>
      <c r="C44" s="686"/>
      <c r="D44" s="686"/>
      <c r="E44" s="686"/>
      <c r="F44" s="686"/>
      <c r="G44" s="686"/>
      <c r="H44" s="12"/>
      <c r="I44" s="21"/>
      <c r="J44" s="22"/>
      <c r="K44" s="22"/>
      <c r="L44" s="23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</row>
    <row r="45" spans="1:108">
      <c r="A45" s="13"/>
      <c r="B45" s="686" t="s">
        <v>443</v>
      </c>
      <c r="C45" s="686"/>
      <c r="D45" s="686"/>
      <c r="E45" s="686"/>
      <c r="F45" s="686"/>
      <c r="G45" s="686"/>
      <c r="H45" s="12"/>
      <c r="I45" s="21"/>
      <c r="J45" s="22"/>
      <c r="K45" s="22"/>
      <c r="L45" s="23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</row>
    <row r="46" spans="1:108">
      <c r="A46" s="13"/>
      <c r="B46" s="687" t="s">
        <v>444</v>
      </c>
      <c r="C46" s="687"/>
      <c r="D46" s="687"/>
      <c r="E46" s="687"/>
      <c r="F46" s="687"/>
      <c r="G46" s="687"/>
      <c r="H46" s="12"/>
      <c r="I46" s="21"/>
      <c r="J46" s="22"/>
      <c r="K46" s="22"/>
      <c r="L46" s="23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</row>
    <row r="47" spans="1:108">
      <c r="A47" s="13"/>
      <c r="B47" s="687" t="s">
        <v>445</v>
      </c>
      <c r="C47" s="687"/>
      <c r="D47" s="687"/>
      <c r="E47" s="687"/>
      <c r="F47" s="687"/>
      <c r="G47" s="687"/>
      <c r="H47" s="12"/>
      <c r="I47" s="21"/>
      <c r="J47" s="22"/>
      <c r="K47" s="22"/>
      <c r="L47" s="23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</row>
    <row r="48" spans="1:108">
      <c r="A48" s="13"/>
      <c r="B48" s="14"/>
      <c r="C48" s="14"/>
      <c r="D48" s="14"/>
      <c r="E48" s="14"/>
      <c r="F48" s="14"/>
      <c r="G48" s="14"/>
      <c r="H48" s="12"/>
      <c r="I48" s="21"/>
      <c r="J48" s="22"/>
      <c r="K48" s="22"/>
      <c r="L48" s="23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</row>
    <row r="49" spans="1:108">
      <c r="A49" s="13"/>
      <c r="B49" s="14"/>
      <c r="C49" s="14"/>
      <c r="D49" s="14"/>
      <c r="E49" s="14"/>
      <c r="F49" s="14"/>
      <c r="G49" s="14"/>
      <c r="H49" s="12"/>
      <c r="I49" s="21"/>
      <c r="J49" s="22"/>
      <c r="K49" s="22"/>
      <c r="L49" s="23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</row>
    <row r="50" spans="1:108">
      <c r="A50" s="13"/>
      <c r="B50" s="635" t="s">
        <v>311</v>
      </c>
      <c r="C50" s="635"/>
      <c r="D50" s="635"/>
      <c r="E50" s="635"/>
      <c r="F50" s="635"/>
      <c r="G50" s="635"/>
      <c r="H50" s="12"/>
      <c r="I50" s="21"/>
      <c r="J50" s="22"/>
      <c r="K50" s="22"/>
      <c r="L50" s="23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</row>
    <row r="51" spans="1:108">
      <c r="A51" s="13"/>
      <c r="B51" s="635" t="s">
        <v>312</v>
      </c>
      <c r="C51" s="635"/>
      <c r="D51" s="635"/>
      <c r="E51" s="635"/>
      <c r="F51" s="635"/>
      <c r="G51" s="635"/>
      <c r="H51" s="12"/>
      <c r="I51" s="21"/>
      <c r="J51" s="22"/>
      <c r="K51" s="22"/>
      <c r="L51" s="23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</row>
    <row r="52" spans="1:108">
      <c r="A52" s="13"/>
      <c r="B52" s="635" t="s">
        <v>313</v>
      </c>
      <c r="C52" s="635"/>
      <c r="D52" s="635"/>
      <c r="E52" s="635"/>
      <c r="F52" s="635"/>
      <c r="G52" s="635"/>
      <c r="H52" s="12"/>
      <c r="I52" s="21"/>
      <c r="J52" s="22"/>
      <c r="K52" s="22"/>
      <c r="L52" s="23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</row>
    <row r="53" spans="1:108">
      <c r="A53" s="13"/>
      <c r="B53" s="579" t="s">
        <v>1327</v>
      </c>
      <c r="C53" s="579"/>
      <c r="D53" s="579"/>
      <c r="E53" s="579"/>
      <c r="F53" s="579"/>
      <c r="G53" s="579"/>
      <c r="H53" s="12"/>
      <c r="I53" s="21"/>
      <c r="J53" s="22"/>
      <c r="K53" s="22"/>
      <c r="L53" s="23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</row>
    <row r="54" spans="1:108">
      <c r="A54" s="13"/>
      <c r="B54" s="828"/>
      <c r="C54" s="579"/>
      <c r="D54" s="579"/>
      <c r="E54" s="579"/>
      <c r="F54" s="579"/>
      <c r="G54" s="579"/>
      <c r="H54" s="12"/>
      <c r="I54" s="21"/>
      <c r="J54" s="22"/>
      <c r="K54" s="22"/>
      <c r="L54" s="23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</row>
    <row r="55" spans="1:108">
      <c r="A55" s="13"/>
      <c r="B55" s="27"/>
      <c r="C55" s="27"/>
      <c r="D55" s="27"/>
      <c r="E55" s="27"/>
      <c r="F55" s="27"/>
      <c r="G55" s="27"/>
      <c r="H55" s="12"/>
      <c r="I55" s="21"/>
      <c r="J55" s="22"/>
      <c r="K55" s="22"/>
      <c r="L55" s="23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</row>
    <row r="56" spans="1:108" ht="15.75" thickBot="1">
      <c r="A56" s="15"/>
      <c r="B56" s="577"/>
      <c r="C56" s="577"/>
      <c r="D56" s="577"/>
      <c r="E56" s="577"/>
      <c r="F56" s="577"/>
      <c r="G56" s="577"/>
      <c r="H56" s="17"/>
      <c r="I56" s="18"/>
      <c r="J56" s="19"/>
      <c r="K56" s="19"/>
      <c r="L56" s="20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</row>
    <row r="57" spans="1:108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</row>
    <row r="58" spans="1:108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</row>
    <row r="59" spans="1:108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</row>
    <row r="60" spans="1:108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</row>
    <row r="61" spans="1:108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</row>
    <row r="62" spans="1:108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</row>
    <row r="63" spans="1:108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</row>
    <row r="64" spans="1:108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</row>
    <row r="65" spans="1:108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</row>
    <row r="66" spans="1:108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</row>
    <row r="67" spans="1:108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</row>
    <row r="68" spans="1:108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</row>
    <row r="69" spans="1:108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</row>
    <row r="70" spans="1:108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</row>
    <row r="71" spans="1:108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</row>
    <row r="72" spans="1:108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</row>
    <row r="73" spans="1:108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</row>
    <row r="74" spans="1:108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</row>
    <row r="75" spans="1:108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</row>
    <row r="76" spans="1:108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</row>
    <row r="77" spans="1:108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</row>
    <row r="78" spans="1:108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</row>
    <row r="79" spans="1:108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</row>
    <row r="80" spans="1:108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</row>
    <row r="81" spans="1:108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</row>
    <row r="82" spans="1:108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</row>
    <row r="83" spans="1:108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</row>
    <row r="84" spans="1:108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</row>
    <row r="85" spans="1:108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</row>
    <row r="86" spans="1:108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</row>
    <row r="87" spans="1:108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</row>
    <row r="88" spans="1:108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</row>
    <row r="89" spans="1:108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</row>
    <row r="90" spans="1:108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</row>
    <row r="91" spans="1:108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</row>
    <row r="92" spans="1:108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</row>
    <row r="93" spans="1:108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</row>
    <row r="94" spans="1:108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</row>
    <row r="95" spans="1:108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</row>
    <row r="96" spans="1:108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</row>
    <row r="97" spans="1:108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</row>
    <row r="98" spans="1:108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</row>
    <row r="99" spans="1:108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</row>
    <row r="100" spans="1:108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</row>
    <row r="101" spans="1:108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</row>
    <row r="102" spans="1:108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</row>
    <row r="103" spans="1:108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</row>
    <row r="104" spans="1:108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</row>
    <row r="105" spans="1:108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</row>
    <row r="106" spans="1:108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</row>
    <row r="107" spans="1:108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</row>
    <row r="108" spans="1:108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</row>
    <row r="109" spans="1:108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</row>
    <row r="110" spans="1:108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</row>
    <row r="111" spans="1:108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</row>
    <row r="112" spans="1:108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</row>
    <row r="113" spans="1:108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</row>
    <row r="114" spans="1:108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</row>
    <row r="115" spans="1:108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</row>
    <row r="116" spans="1:108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</row>
    <row r="117" spans="1:108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</row>
    <row r="118" spans="1:108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</row>
    <row r="119" spans="1:108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</row>
    <row r="120" spans="1:108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</row>
    <row r="121" spans="1:108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</row>
    <row r="122" spans="1:108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</row>
    <row r="123" spans="1:108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</row>
    <row r="124" spans="1:108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</row>
    <row r="125" spans="1:108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</row>
    <row r="126" spans="1:108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</row>
    <row r="127" spans="1:108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</row>
    <row r="128" spans="1:108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</row>
    <row r="129" spans="1:108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</row>
    <row r="130" spans="1:108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</row>
    <row r="131" spans="1:108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</row>
    <row r="132" spans="1:108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</row>
    <row r="133" spans="1:108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</row>
    <row r="134" spans="1:108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</row>
    <row r="135" spans="1:108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</row>
    <row r="136" spans="1:108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</row>
    <row r="137" spans="1:108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</row>
    <row r="138" spans="1:108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</row>
    <row r="139" spans="1:108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</row>
    <row r="140" spans="1:108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</row>
    <row r="141" spans="1:108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</row>
    <row r="142" spans="1:108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</row>
    <row r="143" spans="1:108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</row>
    <row r="144" spans="1:108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</row>
    <row r="145" spans="1:108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</row>
    <row r="146" spans="1:108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</row>
    <row r="147" spans="1:108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</row>
    <row r="148" spans="1:108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</row>
    <row r="149" spans="1:108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</row>
    <row r="150" spans="1:108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</row>
    <row r="151" spans="1:108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</row>
    <row r="152" spans="1:108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</row>
    <row r="153" spans="1:108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</row>
    <row r="154" spans="1:108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</row>
    <row r="155" spans="1:108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</row>
    <row r="156" spans="1:108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</row>
    <row r="157" spans="1:108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</row>
    <row r="158" spans="1:108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</row>
    <row r="159" spans="1:108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</row>
    <row r="160" spans="1:108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</row>
    <row r="161" spans="1:108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</row>
    <row r="162" spans="1:108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</row>
    <row r="163" spans="1:108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</row>
    <row r="164" spans="1:108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</row>
    <row r="165" spans="1:108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</row>
    <row r="166" spans="1:108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</row>
    <row r="167" spans="1:108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</row>
    <row r="168" spans="1:108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</row>
    <row r="169" spans="1:108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</row>
    <row r="170" spans="1:108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</row>
    <row r="171" spans="1:108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</row>
    <row r="172" spans="1:108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</row>
    <row r="173" spans="1:108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</row>
    <row r="174" spans="1:108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</row>
    <row r="175" spans="1:108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</row>
    <row r="176" spans="1:108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</row>
    <row r="177" spans="1:108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</row>
    <row r="178" spans="1:108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</row>
    <row r="179" spans="1:108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</row>
    <row r="180" spans="1:108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</row>
    <row r="181" spans="1:108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</row>
    <row r="182" spans="1:108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</row>
    <row r="183" spans="1:108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</row>
    <row r="184" spans="1:108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</row>
    <row r="185" spans="1:108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</row>
    <row r="186" spans="1:108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</row>
    <row r="187" spans="1:108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</row>
    <row r="188" spans="1:108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</row>
    <row r="189" spans="1:108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</row>
    <row r="190" spans="1:108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</row>
    <row r="191" spans="1:108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</row>
    <row r="192" spans="1:108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</row>
    <row r="193" spans="1:108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</row>
    <row r="194" spans="1:108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</row>
    <row r="195" spans="1:108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</row>
    <row r="196" spans="1:108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</row>
    <row r="197" spans="1:108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</row>
    <row r="198" spans="1:108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</row>
    <row r="199" spans="1:108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</row>
    <row r="200" spans="1:108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</row>
    <row r="201" spans="1:108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</row>
    <row r="202" spans="1:108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</row>
    <row r="203" spans="1:108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</row>
    <row r="204" spans="1:108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</row>
    <row r="205" spans="1:108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</row>
    <row r="206" spans="1:108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</row>
    <row r="207" spans="1:108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</row>
    <row r="208" spans="1:108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</row>
    <row r="209" spans="1:108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</row>
    <row r="210" spans="1:108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</row>
    <row r="211" spans="1:108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</row>
    <row r="212" spans="1:108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</row>
    <row r="213" spans="1:108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</row>
    <row r="214" spans="1:108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</row>
    <row r="215" spans="1:108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</row>
    <row r="216" spans="1:108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</row>
    <row r="217" spans="1:108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</row>
    <row r="218" spans="1:108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</row>
    <row r="219" spans="1:108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</row>
    <row r="220" spans="1:108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</row>
    <row r="221" spans="1:108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</row>
    <row r="222" spans="1:108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</row>
    <row r="223" spans="1:108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</row>
    <row r="224" spans="1:108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</row>
    <row r="225" spans="1:108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</row>
    <row r="226" spans="1:108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</row>
    <row r="227" spans="1:108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</row>
    <row r="228" spans="1:108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</row>
    <row r="229" spans="1:108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</row>
    <row r="230" spans="1:108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</row>
    <row r="231" spans="1:108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</row>
    <row r="232" spans="1:108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</row>
    <row r="233" spans="1:108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</row>
    <row r="234" spans="1:108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</row>
    <row r="235" spans="1:108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</row>
    <row r="236" spans="1:108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</row>
    <row r="237" spans="1:108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</row>
    <row r="238" spans="1:108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</row>
    <row r="239" spans="1:108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</row>
    <row r="240" spans="1:108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</row>
    <row r="241" spans="1:108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</row>
    <row r="242" spans="1:108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</row>
    <row r="243" spans="1:108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</row>
    <row r="244" spans="1:108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</row>
    <row r="245" spans="1:108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</row>
    <row r="246" spans="1:108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</row>
    <row r="247" spans="1:108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</row>
    <row r="248" spans="1:108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</row>
    <row r="249" spans="1:108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</row>
    <row r="250" spans="1:108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</row>
    <row r="251" spans="1:108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</row>
    <row r="252" spans="1:108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</row>
    <row r="253" spans="1:108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</row>
    <row r="254" spans="1:108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</row>
    <row r="255" spans="1:108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</row>
    <row r="256" spans="1:108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</row>
    <row r="257" spans="1:108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</row>
    <row r="258" spans="1:108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</row>
    <row r="259" spans="1:108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</row>
    <row r="260" spans="1:108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</row>
    <row r="261" spans="1:108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</row>
    <row r="262" spans="1:108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</row>
    <row r="263" spans="1:108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</row>
    <row r="264" spans="1:108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</row>
    <row r="265" spans="1:108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</row>
    <row r="266" spans="1:108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</row>
    <row r="267" spans="1:108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</row>
    <row r="268" spans="1:108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</row>
    <row r="269" spans="1:108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</row>
    <row r="270" spans="1:108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</row>
    <row r="271" spans="1:108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</row>
    <row r="272" spans="1:108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</row>
    <row r="273" spans="1:108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</row>
    <row r="274" spans="1:108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</row>
    <row r="275" spans="1:108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</row>
    <row r="276" spans="1:108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</row>
    <row r="277" spans="1:108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</row>
    <row r="278" spans="1:108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</row>
    <row r="279" spans="1:108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</row>
    <row r="280" spans="1:108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</row>
    <row r="281" spans="1:108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</row>
    <row r="282" spans="1:108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</row>
    <row r="283" spans="1:108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</row>
    <row r="284" spans="1:108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</row>
    <row r="285" spans="1:108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</row>
    <row r="286" spans="1:108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</row>
    <row r="287" spans="1:108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</row>
    <row r="288" spans="1:108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</row>
    <row r="289" spans="1:108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</row>
    <row r="290" spans="1:108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</row>
    <row r="291" spans="1:108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</row>
    <row r="292" spans="1:108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</row>
    <row r="293" spans="1:108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</row>
    <row r="294" spans="1:108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</row>
    <row r="295" spans="1:108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</row>
    <row r="296" spans="1:108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</row>
    <row r="297" spans="1:108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</row>
    <row r="298" spans="1:108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</row>
    <row r="299" spans="1:108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</row>
    <row r="300" spans="1:108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</row>
    <row r="301" spans="1:108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</row>
    <row r="302" spans="1:108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</row>
    <row r="303" spans="1:108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</row>
    <row r="304" spans="1:108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</row>
    <row r="305" spans="1:108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</row>
    <row r="306" spans="1:108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</row>
    <row r="307" spans="1:108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</row>
    <row r="308" spans="1:108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</row>
    <row r="309" spans="1:108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</row>
    <row r="310" spans="1:108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</row>
    <row r="311" spans="1:108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</row>
    <row r="312" spans="1:108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</row>
    <row r="313" spans="1:108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</row>
    <row r="314" spans="1:108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</row>
    <row r="315" spans="1:108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</row>
    <row r="316" spans="1:108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</row>
    <row r="317" spans="1:108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</row>
    <row r="318" spans="1:108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</row>
    <row r="319" spans="1:108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</row>
    <row r="320" spans="1:108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</row>
    <row r="321" spans="1:108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</row>
    <row r="322" spans="1:108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</row>
    <row r="323" spans="1:108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</row>
    <row r="324" spans="1:108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</row>
    <row r="325" spans="1:108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</row>
    <row r="326" spans="1:108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</row>
    <row r="327" spans="1:108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</row>
    <row r="328" spans="1:108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</row>
    <row r="329" spans="1:108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</row>
    <row r="330" spans="1:108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</row>
    <row r="331" spans="1:108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</row>
    <row r="332" spans="1:108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</row>
    <row r="333" spans="1:108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</row>
    <row r="334" spans="1:108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</row>
    <row r="335" spans="1:108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</row>
    <row r="336" spans="1:108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</row>
    <row r="337" spans="1:108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</row>
    <row r="338" spans="1:108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</row>
    <row r="339" spans="1:108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</row>
    <row r="340" spans="1:108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</row>
    <row r="341" spans="1:108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</row>
    <row r="342" spans="1:108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</row>
    <row r="343" spans="1:108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</row>
    <row r="344" spans="1:108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</row>
    <row r="345" spans="1:108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</row>
    <row r="346" spans="1:108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</row>
    <row r="347" spans="1:108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</row>
    <row r="348" spans="1:108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</row>
    <row r="349" spans="1:108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</row>
    <row r="350" spans="1:108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</row>
    <row r="351" spans="1:108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</row>
    <row r="352" spans="1:108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</row>
    <row r="353" spans="1:108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</row>
    <row r="354" spans="1:108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</row>
    <row r="355" spans="1:108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</row>
    <row r="356" spans="1:108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</row>
    <row r="357" spans="1:108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</row>
    <row r="358" spans="1:108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</row>
    <row r="359" spans="1:108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</row>
    <row r="360" spans="1:108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</row>
    <row r="361" spans="1:108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</row>
    <row r="362" spans="1:108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</row>
    <row r="363" spans="1:108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</row>
    <row r="364" spans="1:108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</row>
    <row r="365" spans="1:108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</row>
    <row r="366" spans="1:108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</row>
    <row r="367" spans="1:108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</row>
    <row r="368" spans="1:108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</row>
    <row r="369" spans="1:108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</row>
    <row r="370" spans="1:108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</row>
    <row r="371" spans="1:108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</row>
    <row r="372" spans="1:108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</row>
    <row r="373" spans="1:108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</row>
    <row r="374" spans="1:108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</row>
    <row r="375" spans="1:108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</row>
    <row r="376" spans="1:108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</row>
    <row r="377" spans="1:108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</row>
    <row r="378" spans="1:108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</row>
    <row r="379" spans="1:108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</row>
    <row r="380" spans="1:108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</row>
    <row r="381" spans="1:108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</row>
    <row r="382" spans="1:108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</row>
    <row r="383" spans="1:108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</row>
    <row r="384" spans="1:108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</row>
    <row r="385" spans="1:108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</row>
    <row r="386" spans="1:108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</row>
    <row r="387" spans="1:108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</row>
    <row r="388" spans="1:108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</row>
    <row r="389" spans="1:108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</row>
    <row r="390" spans="1:108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</row>
    <row r="391" spans="1:108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</row>
    <row r="392" spans="1:108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</row>
    <row r="393" spans="1:108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</row>
    <row r="394" spans="1:108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</row>
    <row r="395" spans="1:108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</row>
    <row r="396" spans="1:108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</row>
    <row r="397" spans="1:108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</row>
    <row r="398" spans="1:108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</row>
    <row r="399" spans="1:108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</row>
    <row r="400" spans="1:108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</row>
    <row r="401" spans="1:108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</row>
    <row r="402" spans="1:108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</row>
    <row r="403" spans="1:108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</row>
    <row r="404" spans="1:108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</row>
    <row r="405" spans="1:108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</row>
    <row r="406" spans="1:108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</row>
    <row r="407" spans="1:108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</row>
    <row r="408" spans="1:108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</row>
    <row r="409" spans="1:108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</row>
    <row r="410" spans="1:108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</row>
    <row r="411" spans="1:108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</row>
    <row r="412" spans="1:108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</row>
    <row r="413" spans="1:108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</row>
    <row r="414" spans="1:108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</row>
    <row r="415" spans="1:108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</row>
    <row r="416" spans="1:108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</row>
    <row r="417" spans="1:108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</row>
    <row r="418" spans="1:108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</row>
    <row r="419" spans="1:108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</row>
    <row r="420" spans="1:108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</row>
    <row r="421" spans="1:108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</row>
    <row r="422" spans="1:108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</row>
    <row r="423" spans="1:108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</row>
    <row r="424" spans="1:108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</row>
    <row r="425" spans="1:108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</row>
    <row r="426" spans="1:108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</row>
    <row r="427" spans="1:108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</row>
    <row r="428" spans="1:108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</row>
    <row r="429" spans="1:108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</row>
    <row r="430" spans="1:108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</row>
    <row r="431" spans="1:108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</row>
    <row r="432" spans="1:108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</row>
    <row r="433" spans="1:108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</row>
    <row r="434" spans="1:108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</row>
    <row r="435" spans="1:108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</row>
    <row r="436" spans="1:108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</row>
    <row r="437" spans="1:108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</row>
    <row r="438" spans="1:108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</row>
    <row r="439" spans="1:108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</row>
    <row r="440" spans="1:108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</row>
    <row r="441" spans="1:108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</row>
    <row r="442" spans="1:108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</row>
    <row r="443" spans="1:108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</row>
    <row r="444" spans="1:108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</row>
    <row r="445" spans="1:108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</row>
    <row r="446" spans="1:108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</row>
    <row r="447" spans="1:108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</row>
    <row r="448" spans="1:108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</row>
    <row r="449" spans="1:108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</row>
    <row r="450" spans="1:108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</row>
    <row r="451" spans="1:108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</row>
    <row r="452" spans="1:108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</row>
    <row r="453" spans="1:108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</row>
    <row r="454" spans="1:108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</row>
    <row r="455" spans="1:108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</row>
    <row r="456" spans="1:108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</row>
    <row r="457" spans="1:108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</row>
    <row r="458" spans="1:108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</row>
    <row r="459" spans="1:108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</row>
    <row r="460" spans="1:108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</row>
    <row r="461" spans="1:108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</row>
    <row r="462" spans="1:108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</row>
    <row r="463" spans="1:108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</row>
    <row r="464" spans="1:108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</row>
    <row r="465" spans="1:108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</row>
    <row r="466" spans="1:108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</row>
    <row r="467" spans="1:108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</row>
    <row r="468" spans="1:108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</row>
    <row r="469" spans="1:108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</row>
    <row r="470" spans="1:108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</row>
    <row r="471" spans="1:108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</row>
    <row r="472" spans="1:108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08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08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08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08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08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08">
      <c r="M478" s="6"/>
      <c r="N478" s="6"/>
    </row>
  </sheetData>
  <mergeCells count="89">
    <mergeCell ref="C12:D12"/>
    <mergeCell ref="I1:L7"/>
    <mergeCell ref="F12:G12"/>
    <mergeCell ref="C5:H5"/>
    <mergeCell ref="C4:H4"/>
    <mergeCell ref="C6:H6"/>
    <mergeCell ref="C3:H3"/>
    <mergeCell ref="C7:H7"/>
    <mergeCell ref="I8:L9"/>
    <mergeCell ref="I10:L12"/>
    <mergeCell ref="C2:H2"/>
    <mergeCell ref="F16:G16"/>
    <mergeCell ref="F17:G17"/>
    <mergeCell ref="F18:G18"/>
    <mergeCell ref="F13:G13"/>
    <mergeCell ref="F14:G14"/>
    <mergeCell ref="F15:G15"/>
    <mergeCell ref="F19:G19"/>
    <mergeCell ref="F20:G20"/>
    <mergeCell ref="F21:G21"/>
    <mergeCell ref="I20:L20"/>
    <mergeCell ref="I21:L21"/>
    <mergeCell ref="F22:G22"/>
    <mergeCell ref="F23:G23"/>
    <mergeCell ref="F24:G24"/>
    <mergeCell ref="I22:L22"/>
    <mergeCell ref="I23:L23"/>
    <mergeCell ref="I24:L24"/>
    <mergeCell ref="F25:G25"/>
    <mergeCell ref="I25:L25"/>
    <mergeCell ref="F26:G26"/>
    <mergeCell ref="I26:L26"/>
    <mergeCell ref="F27:G27"/>
    <mergeCell ref="I27:L27"/>
    <mergeCell ref="F28:G28"/>
    <mergeCell ref="F30:G30"/>
    <mergeCell ref="F32:G32"/>
    <mergeCell ref="F34:G34"/>
    <mergeCell ref="F36:G36"/>
    <mergeCell ref="F29:G29"/>
    <mergeCell ref="B56:G56"/>
    <mergeCell ref="B43:G43"/>
    <mergeCell ref="B44:G44"/>
    <mergeCell ref="B45:G45"/>
    <mergeCell ref="B46:G46"/>
    <mergeCell ref="B47:G47"/>
    <mergeCell ref="B50:G50"/>
    <mergeCell ref="B51:G51"/>
    <mergeCell ref="B52:G52"/>
    <mergeCell ref="B53:G53"/>
    <mergeCell ref="B54:G54"/>
    <mergeCell ref="C28:D28"/>
    <mergeCell ref="C30:D30"/>
    <mergeCell ref="C32:D32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9:D29"/>
    <mergeCell ref="M8:N10"/>
    <mergeCell ref="M11:N12"/>
    <mergeCell ref="M13:M14"/>
    <mergeCell ref="C34:D34"/>
    <mergeCell ref="C36:D36"/>
    <mergeCell ref="A10:H10"/>
    <mergeCell ref="I13:L13"/>
    <mergeCell ref="I14:L14"/>
    <mergeCell ref="I15:L15"/>
    <mergeCell ref="I16:L16"/>
    <mergeCell ref="I17:L17"/>
    <mergeCell ref="I18:L18"/>
    <mergeCell ref="I19:L19"/>
    <mergeCell ref="C25:D25"/>
    <mergeCell ref="C26:D26"/>
    <mergeCell ref="C27:D27"/>
    <mergeCell ref="C31:D31"/>
    <mergeCell ref="F31:G31"/>
    <mergeCell ref="C33:D33"/>
    <mergeCell ref="F33:G33"/>
    <mergeCell ref="C35:D35"/>
    <mergeCell ref="F35:G35"/>
  </mergeCells>
  <hyperlinks>
    <hyperlink ref="C7" r:id="rId1" display="www.konstruktiv-gbi.ru"/>
    <hyperlink ref="C6" r:id="rId2" display="3890551@bk.ru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1</vt:i4>
      </vt:variant>
    </vt:vector>
  </HeadingPairs>
  <TitlesOfParts>
    <vt:vector size="34" baseType="lpstr">
      <vt:lpstr>Главная</vt:lpstr>
      <vt:lpstr>Реквизиты</vt:lpstr>
      <vt:lpstr>Оформить заказ</vt:lpstr>
      <vt:lpstr>1.Кольца</vt:lpstr>
      <vt:lpstr>2.Плитка</vt:lpstr>
      <vt:lpstr>3.Бордюр</vt:lpstr>
      <vt:lpstr>4.Вент- пескоблоки</vt:lpstr>
      <vt:lpstr>5.Люки</vt:lpstr>
      <vt:lpstr>6.Плиты ПБ</vt:lpstr>
      <vt:lpstr>7.ФБС</vt:lpstr>
      <vt:lpstr>8.Лотки тип"Л"</vt:lpstr>
      <vt:lpstr>9.Плиты теплотрасс</vt:lpstr>
      <vt:lpstr>10.Лотки тип"ЛК"</vt:lpstr>
      <vt:lpstr>11. Плиты теплатрасс ПТ,ПТО,ПТУ</vt:lpstr>
      <vt:lpstr>12.Перемычки ПБ</vt:lpstr>
      <vt:lpstr>13.Прогоны</vt:lpstr>
      <vt:lpstr>14.Опорные подушки и плиты</vt:lpstr>
      <vt:lpstr>15.Плиты тепловых камер</vt:lpstr>
      <vt:lpstr>16.ЛЭП</vt:lpstr>
      <vt:lpstr>18.Марши лест</vt:lpstr>
      <vt:lpstr>19.Лестнечные балки</vt:lpstr>
      <vt:lpstr>20.Ступени</vt:lpstr>
      <vt:lpstr>21. Балки теплотрасс</vt:lpstr>
      <vt:lpstr>22.Плиты забора</vt:lpstr>
      <vt:lpstr>23.Плиты плоские сантехнические</vt:lpstr>
      <vt:lpstr>24.Плиты дорожные</vt:lpstr>
      <vt:lpstr>25.Плиты укрепления</vt:lpstr>
      <vt:lpstr>Плиты ПТП</vt:lpstr>
      <vt:lpstr>Перемычки ПП</vt:lpstr>
      <vt:lpstr>Перемычки (яч)</vt:lpstr>
      <vt:lpstr>УДБ</vt:lpstr>
      <vt:lpstr>Утяжелители</vt:lpstr>
      <vt:lpstr>ФЛ</vt:lpstr>
      <vt:lpstr>_24._Плиты_теплотрасс_сантех.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2020-09-24T11:35:57Z</dcterms:modified>
</cp:coreProperties>
</file>